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025"/>
  <workbookPr/>
  <mc:AlternateContent xmlns:mc="http://schemas.openxmlformats.org/markup-compatibility/2006">
    <mc:Choice Requires="x15">
      <x15ac:absPath xmlns:x15ac="http://schemas.microsoft.com/office/spreadsheetml/2010/11/ac" url="C:\Sedova\Výzvy 2024\13_P+R_Implem. 5G FRMCS na ŽK Pha-ČT-Brno_Ostrava, etapa 1\Profil\Díl 4 Požadavky na výkon nebo funkci\"/>
    </mc:Choice>
  </mc:AlternateContent>
  <xr:revisionPtr revIDLastSave="0" documentId="8_{1C50A2B4-E6F3-443A-8F7D-E45D47BD0517}" xr6:coauthVersionLast="47" xr6:coauthVersionMax="47" xr10:uidLastSave="{00000000-0000-0000-0000-000000000000}"/>
  <bookViews>
    <workbookView xWindow="-120" yWindow="-120" windowWidth="29040" windowHeight="15840" activeTab="2" xr2:uid="{00000000-000D-0000-FFFF-FFFF00000000}"/>
  </bookViews>
  <sheets>
    <sheet name="Rekapitulace ceny" sheetId="1" r:id="rId1"/>
    <sheet name="Požadavky na výkon a fukci P+R" sheetId="2" r:id="rId2"/>
    <sheet name="Všeobecný objekt" sheetId="5" r:id="rId3"/>
  </sheets>
  <definedNames>
    <definedName name="_xlnm.Print_Titles" localSheetId="1">'Požadavky na výkon a fukci P+R'!#REF!</definedName>
    <definedName name="_xlnm.Print_Area" localSheetId="1">'Požadavky na výkon a fukci P+R'!#REF!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46" i="5" l="1"/>
  <c r="J46" i="5"/>
  <c r="L42" i="5"/>
  <c r="J42" i="5"/>
  <c r="F13" i="1" l="1"/>
  <c r="L38" i="5"/>
  <c r="J38" i="5"/>
  <c r="L34" i="5" l="1"/>
  <c r="J34" i="5"/>
  <c r="L30" i="5"/>
  <c r="J30" i="5"/>
  <c r="L26" i="5"/>
  <c r="J26" i="5"/>
  <c r="L20" i="5"/>
  <c r="J20" i="5"/>
  <c r="L16" i="5"/>
  <c r="J16" i="5"/>
  <c r="L12" i="5"/>
  <c r="J12" i="5"/>
  <c r="B12" i="5"/>
  <c r="L24" i="5" l="1"/>
  <c r="B16" i="5"/>
  <c r="B20" i="5" s="1"/>
  <c r="L51" i="5"/>
  <c r="K2" i="5" s="1"/>
  <c r="B26" i="5" l="1"/>
  <c r="B30" i="5" l="1"/>
  <c r="B34" i="5" l="1"/>
  <c r="B38" i="5" s="1"/>
  <c r="B42" i="5"/>
  <c r="F8" i="1"/>
  <c r="F16" i="1"/>
  <c r="F5" i="1"/>
  <c r="E2" i="1" s="1"/>
  <c r="F3" i="1"/>
  <c r="B46" i="5" l="1"/>
  <c r="F6" i="1"/>
  <c r="F2"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Salavová Mariana, Ing.</author>
  </authors>
  <commentList>
    <comment ref="E4" authorId="0" shapeId="0" xr:uid="{957431F1-E1C0-48E8-AFDC-509195FA2B9E}">
      <text>
        <r>
          <rPr>
            <b/>
            <u/>
            <sz val="10"/>
            <color indexed="81"/>
            <rFont val="Calibri"/>
            <family val="2"/>
            <charset val="238"/>
          </rPr>
          <t>Vybrat kategorii dle seznamu</t>
        </r>
        <r>
          <rPr>
            <sz val="9"/>
            <color indexed="81"/>
            <rFont val="Calibri"/>
            <family val="2"/>
            <charset val="238"/>
          </rPr>
          <t xml:space="preserve">
</t>
        </r>
        <r>
          <rPr>
            <i/>
            <sz val="9"/>
            <color indexed="81"/>
            <rFont val="Calibri"/>
            <family val="2"/>
            <charset val="238"/>
          </rPr>
          <t xml:space="preserve">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D.1 Železniční zabezpečovací zařízení
D.2 Železniční sdělovací zařízení
D.3 Silnoproudá technologie včetně DŘT
D.4 Ostatní technologická zařízení
</t>
        </r>
        <r>
          <rPr>
            <sz val="9"/>
            <color indexed="81"/>
            <rFont val="Tahoma"/>
            <family val="2"/>
            <charset val="238"/>
          </rPr>
          <t xml:space="preserve">
</t>
        </r>
      </text>
    </comment>
    <comment ref="K4" authorId="0" shapeId="0" xr:uid="{5048EB2F-933C-4CA4-A9C9-198BF11CF81B}">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shapeId="0" xr:uid="{7863FD1C-C800-4F13-B049-BB8F6F84CD53}">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shapeId="0" xr:uid="{0DA049FE-F17F-467D-9D8B-B00E4D11A73F}">
      <text>
        <r>
          <rPr>
            <b/>
            <u/>
            <sz val="10"/>
            <color indexed="81"/>
            <rFont val="Calibri"/>
            <family val="2"/>
            <charset val="238"/>
          </rPr>
          <t>Vybrat stádium dle seznamu:</t>
        </r>
        <r>
          <rPr>
            <sz val="9"/>
            <color indexed="81"/>
            <rFont val="Calibri"/>
            <family val="2"/>
            <charset val="238"/>
          </rPr>
          <t xml:space="preserve">
</t>
        </r>
        <r>
          <rPr>
            <i/>
            <sz val="9"/>
            <color indexed="81"/>
            <rFont val="Calibri"/>
            <family val="2"/>
            <charset val="238"/>
          </rPr>
          <t xml:space="preserve">Nejčastěji se zpracovává rozpočet ve </t>
        </r>
        <r>
          <rPr>
            <b/>
            <i/>
            <sz val="9"/>
            <color indexed="81"/>
            <rFont val="Calibri"/>
            <family val="2"/>
            <charset val="238"/>
          </rPr>
          <t>Stádiu 3</t>
        </r>
        <r>
          <rPr>
            <i/>
            <sz val="9"/>
            <color indexed="81"/>
            <rFont val="Calibri"/>
            <family val="2"/>
            <charset val="238"/>
          </rPr>
          <t xml:space="preserve"> jako rozpočet jednotlivých SO a PS v rozsahu oceněných soupisů prací dle požadavků vyhlášky č. 169/2016 Sb. 
</t>
        </r>
        <r>
          <rPr>
            <sz val="9"/>
            <color indexed="81"/>
            <rFont val="Calibri"/>
            <family val="2"/>
            <charset val="238"/>
          </rPr>
          <t xml:space="preserve">V případě, </t>
        </r>
        <r>
          <rPr>
            <i/>
            <sz val="9"/>
            <color indexed="81"/>
            <rFont val="Calibri"/>
            <family val="2"/>
            <charset val="238"/>
          </rPr>
          <t xml:space="preserve">že je podkladem pro výběr zhotovitele na realizaci díla dokumentace ve </t>
        </r>
        <r>
          <rPr>
            <b/>
            <i/>
            <sz val="9"/>
            <color indexed="81"/>
            <rFont val="Calibri"/>
            <family val="2"/>
            <charset val="238"/>
          </rPr>
          <t>Stádiu 2</t>
        </r>
        <r>
          <rPr>
            <i/>
            <sz val="9"/>
            <color indexed="81"/>
            <rFont val="Calibri"/>
            <family val="2"/>
            <charset val="238"/>
          </rPr>
          <t xml:space="preserve"> - DUR (tj. v případě staveb kdy projektovou dokumentaci ve stádiu 3 zpracovává zhotovitel stavby), jsou rozpočty jednotlivých SO a PS zpracované ve </t>
        </r>
        <r>
          <rPr>
            <i/>
            <u/>
            <sz val="9"/>
            <color indexed="81"/>
            <rFont val="Calibri"/>
            <family val="2"/>
            <charset val="238"/>
          </rPr>
          <t>Formulářích SOPS stádia 3</t>
        </r>
        <r>
          <rPr>
            <i/>
            <sz val="9"/>
            <color indexed="81"/>
            <rFont val="Calibri"/>
            <family val="2"/>
            <charset val="238"/>
          </rPr>
          <t xml:space="preserve"> jako podklad pro sestavení souhrnného rozpočtu a určení předpokládané hodnoty zakázky pro další stádia.  V Řádku se uveden, že se jedná o </t>
        </r>
        <r>
          <rPr>
            <b/>
            <i/>
            <sz val="9"/>
            <color indexed="81"/>
            <rFont val="Calibri"/>
            <family val="2"/>
            <charset val="238"/>
          </rPr>
          <t>Stádium 2</t>
        </r>
        <r>
          <rPr>
            <i/>
            <sz val="9"/>
            <color indexed="81"/>
            <rFont val="Calibri"/>
            <family val="2"/>
            <charset val="238"/>
          </rPr>
          <t>.</t>
        </r>
        <r>
          <rPr>
            <sz val="9"/>
            <color indexed="81"/>
            <rFont val="Calibri"/>
            <family val="2"/>
            <charset val="238"/>
          </rPr>
          <t xml:space="preserve">
</t>
        </r>
      </text>
    </comment>
    <comment ref="F12" authorId="0" shapeId="0" xr:uid="{F8A93DFD-130A-4AC3-A774-C886619C117E}">
      <text>
        <r>
          <rPr>
            <b/>
            <i/>
            <u/>
            <sz val="10"/>
            <color indexed="81"/>
            <rFont val="Arial"/>
            <family val="2"/>
            <charset val="238"/>
          </rPr>
          <t>Povinná položka</t>
        </r>
        <r>
          <rPr>
            <sz val="10"/>
            <color indexed="81"/>
            <rFont val="Arial"/>
            <family val="2"/>
            <charset val="238"/>
          </rPr>
          <t xml:space="preserve">
</t>
        </r>
      </text>
    </comment>
    <comment ref="F13" authorId="0" shapeId="0" xr:uid="{FD951DF5-6695-40D8-B48E-36FFCF9AA699}">
      <text>
        <r>
          <rPr>
            <i/>
            <sz val="10"/>
            <color indexed="81"/>
            <rFont val="Arial"/>
            <family val="2"/>
            <charset val="238"/>
          </rPr>
          <t>Doplnění názvu položky upřesňující popis dané položky</t>
        </r>
        <r>
          <rPr>
            <b/>
            <i/>
            <sz val="10"/>
            <color indexed="81"/>
            <rFont val="Arial"/>
            <family val="2"/>
            <charset val="238"/>
          </rPr>
          <t>.</t>
        </r>
        <r>
          <rPr>
            <sz val="9"/>
            <color indexed="81"/>
            <rFont val="Tahoma"/>
            <family val="2"/>
            <charset val="238"/>
          </rPr>
          <t xml:space="preserve">
</t>
        </r>
      </text>
    </comment>
    <comment ref="F14" authorId="0" shapeId="0" xr:uid="{A31C0FFB-057B-4AC5-85C3-0EC7C9279511}">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5" authorId="0" shapeId="0" xr:uid="{9F6B1705-0E4B-40DB-93A7-E7114452B00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F16" authorId="0" shapeId="0" xr:uid="{3AAB8E09-51A8-42D6-853D-347B87E08613}">
      <text>
        <r>
          <rPr>
            <b/>
            <i/>
            <u/>
            <sz val="10"/>
            <color indexed="81"/>
            <rFont val="Arial"/>
            <family val="2"/>
            <charset val="238"/>
          </rPr>
          <t>Povinná položka</t>
        </r>
        <r>
          <rPr>
            <sz val="10"/>
            <color indexed="81"/>
            <rFont val="Arial"/>
            <family val="2"/>
            <charset val="238"/>
          </rPr>
          <t xml:space="preserve">
</t>
        </r>
      </text>
    </comment>
    <comment ref="F18" authorId="0" shapeId="0" xr:uid="{8473D71F-71EF-4A8F-A770-0F749BD85588}">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9" authorId="0" shapeId="0" xr:uid="{153DBE6B-F501-4611-B23A-919870F615BF}">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F20" authorId="0" shapeId="0" xr:uid="{250C2D5B-D590-47AE-83BE-420D164AD7B1}">
      <text>
        <r>
          <rPr>
            <b/>
            <i/>
            <u/>
            <sz val="10"/>
            <color indexed="81"/>
            <rFont val="Arial"/>
            <family val="2"/>
            <charset val="238"/>
          </rPr>
          <t>Povinná položka</t>
        </r>
        <r>
          <rPr>
            <sz val="10"/>
            <color indexed="81"/>
            <rFont val="Arial"/>
            <family val="2"/>
            <charset val="238"/>
          </rPr>
          <t xml:space="preserve">
</t>
        </r>
      </text>
    </comment>
    <comment ref="F22" authorId="0" shapeId="0" xr:uid="{A8DC4F62-CF9F-406A-92CF-DC8D87BB882A}">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23" authorId="0" shapeId="0" xr:uid="{7D281F8F-FE3F-465D-8B46-60CB1E7C15E1}">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F26" authorId="0" shapeId="0" xr:uid="{C214D6CE-4AE6-410D-8BA8-7DD7E2723888}">
      <text>
        <r>
          <rPr>
            <b/>
            <i/>
            <u/>
            <sz val="10"/>
            <color indexed="81"/>
            <rFont val="Arial"/>
            <family val="2"/>
            <charset val="238"/>
          </rPr>
          <t xml:space="preserve">Variantní položka
</t>
        </r>
        <r>
          <rPr>
            <i/>
            <sz val="10"/>
            <color indexed="81"/>
            <rFont val="Arial"/>
            <family val="2"/>
            <charset val="238"/>
          </rPr>
          <t>v případě, že se ve stavbě s položkou neuvažuje, bude tato odstraněna.</t>
        </r>
      </text>
    </comment>
    <comment ref="F27" authorId="0" shapeId="0" xr:uid="{99CAFEDC-3E2C-46AF-B34F-8FAB73A15607}">
      <text>
        <r>
          <rPr>
            <i/>
            <sz val="10"/>
            <color indexed="81"/>
            <rFont val="Arial"/>
            <family val="2"/>
            <charset val="238"/>
          </rPr>
          <t>Doplnění názvu položky upřesňující popis dané položky</t>
        </r>
        <r>
          <rPr>
            <b/>
            <i/>
            <sz val="10"/>
            <color indexed="81"/>
            <rFont val="Arial"/>
            <family val="2"/>
            <charset val="238"/>
          </rPr>
          <t>.</t>
        </r>
        <r>
          <rPr>
            <sz val="9"/>
            <color indexed="81"/>
            <rFont val="Tahoma"/>
            <family val="2"/>
            <charset val="238"/>
          </rPr>
          <t xml:space="preserve">
</t>
        </r>
      </text>
    </comment>
    <comment ref="F28" authorId="0" shapeId="0" xr:uid="{43F64F17-B534-4AB6-80A7-CBB23CC2CDF8}">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29" authorId="0" shapeId="0" xr:uid="{6DC8B0A5-D854-4140-81D7-2A121C72BF6C}">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 a odkaz na vyjádření dotčených orgánů a osob, vznesených v průběhu stavebního řízení.</t>
        </r>
      </text>
    </comment>
    <comment ref="F30" authorId="0" shapeId="0" xr:uid="{8A199753-9019-4541-A225-9035AC128896}">
      <text>
        <r>
          <rPr>
            <b/>
            <i/>
            <u/>
            <sz val="10"/>
            <color indexed="81"/>
            <rFont val="Arial"/>
            <family val="2"/>
            <charset val="238"/>
          </rPr>
          <t xml:space="preserve">Variantní položka
</t>
        </r>
        <r>
          <rPr>
            <i/>
            <sz val="10"/>
            <color indexed="81"/>
            <rFont val="Arial"/>
            <family val="2"/>
            <charset val="238"/>
          </rPr>
          <t>v případě, že se ve stavbě s položkou neuvažuje, bude tato odstraněna.</t>
        </r>
      </text>
    </comment>
    <comment ref="F31" authorId="0" shapeId="0" xr:uid="{561EF19D-B318-4848-8EDE-D3437DD836E6}">
      <text>
        <r>
          <rPr>
            <i/>
            <sz val="10"/>
            <color indexed="81"/>
            <rFont val="Arial"/>
            <family val="2"/>
            <charset val="238"/>
          </rPr>
          <t>Doplnění názvu položky upřesňující popis dané položky</t>
        </r>
        <r>
          <rPr>
            <b/>
            <i/>
            <sz val="10"/>
            <color indexed="81"/>
            <rFont val="Arial"/>
            <family val="2"/>
            <charset val="238"/>
          </rPr>
          <t>.</t>
        </r>
        <r>
          <rPr>
            <sz val="9"/>
            <color indexed="81"/>
            <rFont val="Tahoma"/>
            <family val="2"/>
            <charset val="238"/>
          </rPr>
          <t xml:space="preserve">
</t>
        </r>
      </text>
    </comment>
    <comment ref="F32" authorId="0" shapeId="0" xr:uid="{00D3445D-6967-46B9-9FD7-B656E231780F}">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33" authorId="0" shapeId="0" xr:uid="{E20C3A7B-094D-4BA4-8861-2DF0A2A3501E}">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 a odkaz na vyjádření dotčených orgánů a osob, vznesených v průběhu stavebního řízení.</t>
        </r>
      </text>
    </comment>
  </commentList>
</comments>
</file>

<file path=xl/sharedStrings.xml><?xml version="1.0" encoding="utf-8"?>
<sst xmlns="http://schemas.openxmlformats.org/spreadsheetml/2006/main" count="239" uniqueCount="153">
  <si>
    <t>stavba:</t>
  </si>
  <si>
    <t>Kontrolní součet [Kč]</t>
  </si>
  <si>
    <t>Celková cena [Kč]</t>
  </si>
  <si>
    <t>Cena díla za projektovou dokumentaci stavby</t>
  </si>
  <si>
    <t>PDPS</t>
  </si>
  <si>
    <t>Projektová dokumentace pro provádění stavby</t>
  </si>
  <si>
    <t>Cena díla za autorský dozor</t>
  </si>
  <si>
    <t xml:space="preserve">počet hodin </t>
  </si>
  <si>
    <t>jednotková cena</t>
  </si>
  <si>
    <t>Cena díla za zhotovení stavby</t>
  </si>
  <si>
    <t>Číslo objektu</t>
  </si>
  <si>
    <t>Název  objektu</t>
  </si>
  <si>
    <t>Cena objektu [Kč]</t>
  </si>
  <si>
    <t>Cena typu objektů [Kč]</t>
  </si>
  <si>
    <t>PS</t>
  </si>
  <si>
    <t>SO</t>
  </si>
  <si>
    <t>Všeobecné konstrukce a práce</t>
  </si>
  <si>
    <t>98-98</t>
  </si>
  <si>
    <t>Všeobecný objekt</t>
  </si>
  <si>
    <t xml:space="preserve"> V …………….. dne …………..</t>
  </si>
  <si>
    <t xml:space="preserve">ve funkci </t>
  </si>
  <si>
    <t xml:space="preserve">oprávněná osoba k podpisu nabídky za uchazeče </t>
  </si>
  <si>
    <t>Rekapitulace dat pro tvorbu nabídkové ceny stavby</t>
  </si>
  <si>
    <t>Název položky</t>
  </si>
  <si>
    <t>D.2</t>
  </si>
  <si>
    <t>Železniční sdělovací zařízení</t>
  </si>
  <si>
    <t>Dokumentace skutečného provedení v elektronické formě</t>
  </si>
  <si>
    <t>Geodetická dokumentace skutečného provedení stavby</t>
  </si>
  <si>
    <t>Díl:</t>
  </si>
  <si>
    <t>SO 98-98</t>
  </si>
  <si>
    <t>DUSL</t>
  </si>
  <si>
    <t>Implementace 5G/FRMCS na železničním koridoru Praha - Č. Třebová – Brno / Ostrava, 1. etapa – Pokrytí tunelů 5G</t>
  </si>
  <si>
    <t>Požadavky na výkon nebo funkce</t>
  </si>
  <si>
    <t>PS/SO xx</t>
  </si>
  <si>
    <t>Poznámka</t>
  </si>
  <si>
    <t>Cena za položku</t>
  </si>
  <si>
    <t>Obecně</t>
  </si>
  <si>
    <t>Níže v požadavcích na výkon a funkci jsou popsány základní parametry pro výstavbu jednotlivých PS. Pro správné ocenění jednotlivých PS je nutné využít přiloženou projektovou dokumentaci (výkresová část, přílohy a další) včetně technické zprávy.</t>
  </si>
  <si>
    <t>PS 11-02-11</t>
  </si>
  <si>
    <t>Vítkovské tunely, HDPE a OK pro 5G technologii</t>
  </si>
  <si>
    <t>V rámci PS vybudováno především (podrobnosti pro ocenění je třeba provést dle technické zprávy a výkresové části dokumentace včetně dokumentace části C.3):
- Instalace nového POK 48 vláken mezi stanovišti technologie (PS 11-02-91) délky do cca 1700 m převážné do stávající obsazené HDPE chráničky OŘ Praha vedoucí tunely, včetně ukončení v nových ODF (mohou být i venkovního pilířového provedení – v dalším stupni musí být posouzen smluvní stav mezi VO 5G a SŽ) s konektory E2000 a veškerými náležitostmi.
- Úpravu stávající HDPE chráničky pro zafouknutí kabelizace, odstranění a obnovení protipožárních ucpávek na krytech kabelovodu v tunelu a před portály, odstranění zajištění a obnovení zajištění krytů kabelovodu
- Úpravu 2 ks stávajících šachet kabelovodu pro vstup nových částí HDPE chráničky, průchodky proti vodě, ucpávky proti ohni, zhotovení prostupů 
- Pokládku nových HDPE včetně kompletních zemních kopaných (opatrný výkop) tras u portálů tunelu, a to do délky cca až 200 m v kynetách od 35/90 cm (délky cca 160 m) do cca 50/120 cm (délky cca 40 m) a včetně chrániček, markerů na celou nově kopanou trasu (trasa viz část C.3 dokumentace) a oddělení od jiných sítí a odstranění a obnovení stávajících zpevněných i nezpevněných povrchů a štěrkového lože. 
- Dodání a instalaci kabelových komor (dle TZ) pro ukončení HDPE včetně veškerého příslušenství, výkopu a záhozu a úprav terénu.
- Vytýčení stávajících sítí, kompletní geodetické zaměření stavby. Projednání dalšího stupně dokumentace. 
- Dodání veškerých revizních zpráv, protokolů a veškeré náležitostí včetně proměření nových prvků.  Součástí je kompletní příprava lokality Vítkovské tunely pro instalaci pasivní technologie pro veřejné operátory 5G.
- Součinnost při sestavování výluk dopravy v rámci PS 11-02-91
- Řešení musí odpovídat všem TS, TKP, směrnicím atd... popsaným v technické zprávě.</t>
  </si>
  <si>
    <t>Nutná koordinace s ostatními SO a PS
Pro realizaci PS je nutné vytýčení inženýrských sítí a projednání dalšího stupně dokumentace a odsouhlasení dodávaných prvků s veřejnými operátory 5G sítí
Pro zafouknutí a pokládku kabelizace do stávající HDPE, dopravy a odvozu zeminy a materiálu  v a u tunelu je nutné využít výluky v rámci PS 11-02-91</t>
  </si>
  <si>
    <t>PS 12-02-11</t>
  </si>
  <si>
    <t>Krasíkovský tunel, HDPE a OK pro 5G technologii</t>
  </si>
  <si>
    <t>V rámci PS vybudováno především (podrobnosti pro ocenění je třeba provést dle technické zprávy a výkresové části dokumentace včetně dokumentace části C.3):
- Pokládku nové tlustostěnné nehořlavé MT 12/8 do zemní trasy, resp. zatažení do stávajícího obsazeného multikanálu v tunelu, propojující obě stanoviště technologie u obou portálu tunelu, celková délka MT je cca 1200 m
- Instalaci nového POK 48 vláken mezi stanovišti technologie (PS 12-02-91) délky do cca 1350 m do nově položené MT 12/8, včetně ukončení v nových ODF s konektory E2000 a veškerými náležitostmi.
- Úpravu stávající kabelovodné trasy v tunelu pro zatažení a zafouknutí kabelizace, odstranění a obnovení protipožárních ucpávek na krytech kabelovodu v tunelu a před portály, odstranění zajištění a obnovení zajištění krytů kabelovodu
- Úpravu 2 ks stávajících šachet kabelovodu pro vstup nové miktrotrubičky, průchodky proti vodě, ucpávky proti ohni, zhotovení prostupů. 
- Pokládku nové MT 12/8 včetně kompletních zemních kopaných (opatrný výkop) tras u portálů tunelu a to do délky cca až 60 m v kynetách do cca 50/120 cm, včetně chrániček, markerů na celou nově kopanou trasu (trasa viz část C.3 dokumentace) a oddělení od jiných sítí a odstranění a obnovení stávajících zpevněných i nezpevněných povrchů a štěrkového lože. 
- Dodání a instalaci kabelových komor (dle TZ) pro vytvoření kabelových rezerv včetně veškerého příslušenství, výkopu a záhozu a úprav terénu.
- Vytýčení stávajících sítí, kompletní geodetické zaměření stavby. Projednání dalšího stupně dokumentace. 
- Dodání veškerých revizních zpráv, protokolů a veškeré náležitostí včetně proměření nových prvků.  Součástí je kompletní příprava lokality Krasíkovský tunel pro instalaci pasivní technologie pro veřejné operátory 5G.
- Součinnost při sestavování výluk dopravy v rámci PS 12-02-91
- Řešení musí odpovídat všem TS, TKP, směrnicím atd... popsaným v technické zprávě.</t>
  </si>
  <si>
    <t>Nutná koordinace s ostatními SO a PS
Pro realizaci PS je nutné vytýčení inženýrských sítí a projednání dalšího stupně dokumentace a odsouhlasení dodávaných prvků s veřejnými operátory 5G sítí
Pro zafouknutí POK a pokládku nové MT 12/8 v tunelu je nutné využít výluky v rámci PS 12-02-91</t>
  </si>
  <si>
    <t>PS 11-02-91</t>
  </si>
  <si>
    <t>Vítkovské tunely, zařízení a příprava pro 5G technologii</t>
  </si>
  <si>
    <t>V rámci PS vybudováno především (podrobnosti pro ocenění je třeba provést dle technické zprávy a výkresové části dokumentace včetně dokumentace části C.3):
- 4x vyzařovací kabel profilu cca 1-5/8" pro rozsah 0,7 až 2,6 GHz, souhrnná délka cca 5500 (v provedení a odolnosti dle HZS v TZ) a včetně příslušenství popsaného v technické zprávě.
- 2x stanoviště technologie tvořené vždy základovými konstrukcemi, atypickými podstavci pro venkovní skříně, systémem na zakázku vyrobených klecí s dveřmi, PKO a se stříškou ad venkovními skříněmi. Prostor včetně konstrukce pro ukončení kabelizace vedoucích z tunelů (SPD, DC-DC bloky, chráničky zemní UV odolné, průchodky, kabelové žlaby, zemnící sady atd..), přibližně dle rozměrů ve výkresové dokumentaci, vybudování uzemnění, a to vše v provedení dle popisu ve schématech a technické zprávě.
- Přeložky stávající kabelizace v místech výstavby technologie a v souvisejícím prostoru. Vytýčení stávajících sítí, kompletní geodetické zaměření stavby. Projednání dalšího stupně dokumentace. 
- Propojovací koaxiální kabelizace do profilu 1-5/8" a jumpery (v provedení a odolnosti dle HZS v TZ) mezi stanovišti technologie a portály tunelů a vyzařovacími kabely. Včetně kompletních zemních kopaných (opatrný výkop) tras u portálů tunelu, a to do délky cca 100 m v kynetách do cca 50/120 cm a včetně chrániček a oddělení od jiných sítí a odstranění a obnovení stávajících zpevněných i nezpevněných povrchů a štěrkového lože. Atypické kotvení kabelizace do konstrukcí tunelů a zárubních a opěrných zdí (dle popisu technické zprávy a situace v části C.3 dokumentace) za použití horolezecké techniky na konstrukce portálů tunelu nejen zevnitř, ale i z venku tunelů. Dodání a instalace speciálních atypických žlabů a příchytek a kotevních prvků pro kabelizaci vedoucí k tunelům po povrchu stávajících stavebních konstrukcí.
- Zajištění přístupu do tunelů po dobu výstavby pro složky IZS a údržbu tunelů.
- Instalaci portálových antén včetně držáků v počtu 8 ks včetně související kabeláže, držáků a materiálu v provedení dle HZS dle popisu v technické zprávě a dle schémat a situace v části C.3. 
- Dodání veškerých konstrukcí s PKO, provedení ochranného pospojení, uzemnění zařízení, dodání revizních zpráv, protokolů a veškeré náležitostí včetně proměření nových prvků. Součástí je kompletní příprava lokality Vítkovské tunely pro instalaci pasivní technologie pro veřejné operátory 5G.
- Zajištění a sestavení přesného většího počtu harmonogramu výluk drážní dopravy a technologických systémů, včetně nutných drobných zásahů do stávající rádiové technologie, pro jednotlivé výše uvedené práce, které budou prováděny v blízkosti kolejí nebo v blízkosti stejnosměrné trakce dle orientačního popisu v technické zprávě.
- Řešení musí odpovídat všem TS, TKP, směrnicím atd... popsaným v technické zprávě.</t>
  </si>
  <si>
    <t xml:space="preserve">Nutná koordinace s ostatními SO a PS;
Pro realizaci PS je nutné vytýčení inženýrských sítí a projednání dalšího stupně dokumentace a odsouhlasení dodávaných prvků s veřejnými operátory 5G sítí;
Stanoviště u východních portálů tunelů je navrženo mezi kolejemi, je nutné provést jeho výstavbu z kolejí (včetně betonáže základů a výkopů, odvozu zeminy, dovozu materiálů a strojů) a při výlukách;
Velmi komplikované vedení kabelizace ve výškách u portálů tunelů. </t>
  </si>
  <si>
    <t>PS 12-02-91</t>
  </si>
  <si>
    <t>Krasíkovský tunel, zařízení a příprava pro 5G technologii</t>
  </si>
  <si>
    <t>V rámci PS vybudováno především (podrobnosti pro ocenění je třeba provést dle technické zprávy a výkresové části dokumentace včetně dokumentace části C.3):
- 2x vyzařovací kabel profilu cca 1-5/8" pro rozsah 0,7 až 2,6 GHz, souhrnná délka cca 2300 m (v provedení dle HZS) a včetně příslušenství popsaného v technické zprávě.
- 2x stanoviště technologie tvořené vždy základovými konstrukcemi, atypickými podstavci pro venkovní skříně, systémem na zakázku vyrobených klecí s dveřmi, PKO a se stříškou ad venkovními skříněmi. Prostor včetně konstrukce pro ukončení kabelizace vedoucích z tunelů (SPD, DC-DC bloky, chráničky zemní UV odolné, průchodky, kabelové žlaby, zemnící sady atd..), přibližně dle rozměrů ve výkresové dokumentaci, vybudování uzemnění, a to vše v provedení dle popisu ve schématech a technické zprávě.
- Pro možnost umístění technologie u východního portálu tunelu bude v případě potřeby upraven stávající svah a to za pomocí opěrných/ zárubních zdí a to pouze v nezbytném rozsahu nutném pro tuto technologii.
- Přeložky stávající kabelizace v místech výstavby technologie a v souvisejícím prostoru. Vytýčení stávajících sítí, kompletní geodetické zaměření stavby. Projednání dalšího stupně dokumentace. 
- Propojovací koaxiální kabelizace do profilu 1-5/8" a jumpery (v provedení dle HZS) mezi stanovišti technologie a portály tunelů a vyzařovacími kabely. Včetně kompletních zemních kopaných (opatrný výkop) tras u portálů tunelu a to do délky cca 50 m v kynetách do cca 50/120 cm a včetně chrániček a oddělení od jiných sítí a odstranění a obnovení stávajících zpevněných i nezpevněných povrchů a štěrkového lože. Atypické kotvení kabelizace do konstrukcí tunelů a zárubních a opěrných zdí (dle popisu technické zprávy a situace v části C.3 dokumentace) za použití horolezecké techniky na konstrukce portálů tunelu nejen zevnitř, ale i z venku tunelů. Dodání a instalace speciálních atypických žlabů a kotevních prvků pro kabelizaci vedoucí k tunelům po povrchu stávajících stavebních konstrukcí v celkové délce cca 70 m.
- Zajištění přístupu do tunelů po dobu výstavby pro složky IZS a údržbu tunelů.
- Instalaci portálových antén včetně držáků v počtu 4 ks včetně související kabeláže, držáků a materiálu v provedení dle HZS dle popisu v technické zprávě a dle schémat a situace v části C.3. 
- Dodání veškerých konstrukcí s PKO, provedení ochranného pospojení, uzemnění zařízení, dodání revizních Krasíkovský tunel pro instalaci pasivní technologie pro veřejné operátory 5G.
- Zajištění a sestavení přesného většího počtu harmonogramu výluk drážní dopravy a technologických systémů, pro jednotlivé výše uvedené práce, které budou prováděny v blízkosti kolejí nebo v blízkosti stejnosměrné trakce dle orientačního popisu v technické zprávě.
- Řešení musí odpovídat všem TS, TKP, směrnicím atd... popsaným v technické zprávě.</t>
  </si>
  <si>
    <t>Nutná koordinace s ostatními SO a PS
Pro realizaci PS je nutné vytýčení inženýrských sítí a projednání dalšího stupně dokumentace a odsouhlasení dodávaných prvků s veřejnými operátory 5G sítí
Stanoviště u východního portálu tunelu je přístupně pouze pro lehkou stavební techniku, případně nutno uvažovat pouze s ruční montáží.</t>
  </si>
  <si>
    <t>Stavební část</t>
  </si>
  <si>
    <t>D.2.3.6</t>
  </si>
  <si>
    <t>Rozvody VN, NN, osvětlení a DOÚO</t>
  </si>
  <si>
    <t>Níže v požadavcích na výkon a funkci jsou popsány základní parametry pro výstavbu jednotlivých SO. Pro správné ocenění jednotlivých SO je nutné využít přiloženou projektovou dokumentaci (výkresová část, přílohy a další) včetně technické zprávy.</t>
  </si>
  <si>
    <t>SO 11-86-01</t>
  </si>
  <si>
    <t>Vítkovské tunely, úprava a doplnění NN rozvodů pro 5G technologii</t>
  </si>
  <si>
    <t>V rámci SO vybudováno především (podrobnosti pro ocenění je třeba provést dle technické zprávy a výkresové části dokumentace včetně dokumentace části C.3):
- Realizace nové zemní kabelové přípojky NN u západního tunelového portálu v celkové délce do cca 150 m.
- Pokládku nového kabelového vedení typu 1-CYKY do dimenze 4x50 včetně kompletních zemních kopaných (opatrný výkop) tras a to do délky cca až 150 m v kynetách od 35/90 cm (délky cca 70 m) do cca 50/120 cm (délky cca 80 m) a včetně obetonovancýh chrániček (délky cca 80 m), markerů, výstražné folie na celou nově kopanou trasu (trasa viz část C.3 dokumentace) a oddělení od jiných sítí, odstranění a obnovení stávajících zpevněných i nezpevněných povrchů.
- Dodání kompletního elektroměrového rozvaděče RE-ČEZ v plastovém pilíři schváleného pro použití v síti PREDi, včetně osazení do terénu.
- Dodání kopletního elektroměrového rozvaděče RE-SŽ1 pro tři sady přímého měření včetně dálkového odečtu v plastovém pilíři schváleného pro použití v síti SŽ, včetně osazení do terénu a včetně ochranné klece.
- Rozebrání a opětovné obovení povrchu komunikace ze žulových dlažebních kostek pro realizaci zemní kabelové trasy š. 500 mm v celkové délce do cca 65 m, včetně žulových obrubníků.
- Zatažení kabelového vedení do stávající kabelové skříně PREDi včetně obnovení fasády stávajícího objektu.
- Realizace nové zemní kabelové přípojky NN u východního tunelového portálu v celkové délce do cca 250 m.
- Pokládku nového kabelového vedení typu 1-CYKY do dimenze 4x50 včetně kompletních zemních kopaných (opatrný výkop) tras a to do délky cca až 250 m v kynetách od 35/50 cm (délky cca 25 m) do cca 50/120 cm (délky cca 10 m), zatažení do stávajícího kabelovodu (délky cca 215 m) a včetně chrániček, markerů, výstražné folie na celou nově kopanou trasu (trasa viz část C.3 dokumentace) a oddělení od jiných sítí, odstranění a obnovení stávajících zpevněných i nezpevněných povrchů  a štěrkového lože.
- Demnotáž a následné obnovení kabelové ucpávky do venkovního prostředí ve stávajícím obejktu trafostanice.
- Dodání kopletního elektroměrového rozvaděče RE-SŽ2 pro tři sady přímého měření včetně dálkového odečtu v plastovém pilíři schváleného pro použití v síti SŽ, včetně osazení do terénu a včetně ochranné klece.
- Doplnění sady přímého měření do 3x63A do stávajícího rozvaděče NN ve stávající trafostanici.
- Vytýčení stávajících sítí, kompletní geodetické zaměření stavby. Projednání dalšího stupně dokumentace. 
- Dodání veškerých revizních zpráv, protokolů a veškeré náležitostí.
- Řešení musí odpovídat všem ČSN, směrnicím atd... popsaným v technické zprávě.</t>
  </si>
  <si>
    <t>Nutná koordinace s ostatními PS stavby
Podrobné informace jsou zaneseny v technické zprávě, situaci, schématu napájení.</t>
  </si>
  <si>
    <t>SO 12-86-01</t>
  </si>
  <si>
    <t>Krasíkovský tunel, úprava a doplnění NN rozvodů pro 5G technologii</t>
  </si>
  <si>
    <t>V rámci SO vybudováno především (podrobnosti pro ocenění je třeba provést dle technické zprávy a výkresové části dokumentace včetně dokumentace části C.3):
- Realizace nové zemní kabelové přípojky NN u krasíkovského tunelového portálu v celkové délce do cca 170 m.
- Pokládku nového kabelového vedení typu 1-CYKY do dimenze 4x50 včetně kompletních zemních kopaných (opatrný výkop) tras a to do délky cca až 160 m v kynetách od 35/90 cm (délky cca 150 m) do cca 50/120 cm (délky cca 10 m) a včetně obetonovaných chrániček (délky cca 10 m), markerů, výstražné folie na celou nově kopanou trasu (trasa viz část C.3 dokumentace) a oddělení od jiných sítí, odstranění a obnovení stávajících zpevněných i nezpevněných povrchů, včetně řízeného protlaku pod místní komunikací v délce cca 10 m.
- Dodání kompletního elektroměrového rozvaděče RE-ČEZ v plastovém pilíři schváleného pro použití v síti ČEZ včetně osazení do terénu.
- Dodání kompletního elektroměrového rozvaděče RE-SŽ1 pro dvě sady přímého měření včetně dálkového odečtu v plastovém pilíři schváleného pro použití v síti SŽ, včetně osazení do terénu a včetně ochranné klece.
- Odstranění a obnovení štěrkového povrchu nástupní plochy pro HZS pro realizaci zemní kabelové trasy š. 500 mm v celkové délce do cca 10 m.
- Zatažení kabelového vedení do stávající kabelové skříně ČEZ na stožáru nadzemního vedení včetně ochrany pro svedení kabelu do zemní trasy.
- Realizace nové zemní kabelové přípojky NN u tatenického tunelového portálu v celkové délce do cca 950 m.
- Pokládku nového kabelového vedení typu 1-AYKY do dimenze 4x240 včetně kompletních zemních kopaných (opatrný výkop) tras a to do délky cca až 740 m v kynetách od 35/90 cm (délky cca 670 m) do cca 50/120 cm (délky cca 70 m) a včetně obetonovaných chrániček (délky cca 70 m), markerů, výstražné folie na celou nově kopanou trasu (trasa viz část C.3 dokumentace) a oddělení od jiných sítí, odstranění a obnovení stávajících zpevněných i nezpevněných povrchů, včetně řízeného protlaku pod místní komunikací v délce cca 25 m.
- Uložení kabelu přípojky nn do nového kabelového žlabu v antivandal provedení na železniční mostě, popřípadě přípolož do stávajícího kabelového žlabu v tělese železničního mostu v délce cca 180 m.
- Dodání kompletního elektroměrového rozvaděče RE-ČEZ v plastovém pilíři schváleného pro použití v síti ČEZ včetně osazení do terénu.
- Dodání kompletního elektroměrového rozvaděče RE-SŽ2 pro dvě sady přímého měření včetně dálkového odečtu v plastovém pilíři schváleného pro použití v síti SŽ, včetně osazení do terénu a včetně ochranné klece.
- Odstranění a obnovení štěrkového povrchu nástupní plochy pro HZS pro realizaci zemní kabelové trasy š. 500 mm v celkové délce do cca 15 m.
- Zatažení kabelového vedení do stávající kabelové skříně ČEZ u ČOV.
- Vytýčení stávajících sítí, kompletní geodetické zaměření stavby. Projednání dalšího stupně dokumentace. 
- Dodání veškerých revizních zpráv, protokolů a veškeré náležitostí.
- Řešení musí odpovídat všem ČSN, směrnicím atd... popsaným v technické zprávě.</t>
  </si>
  <si>
    <t>SOPS/PR/2018/06/01</t>
  </si>
  <si>
    <t>SOUPIS PRACÍ / ROZPOČET</t>
  </si>
  <si>
    <t>Stavba:</t>
  </si>
  <si>
    <t>CELKEM:</t>
  </si>
  <si>
    <t>SO/PS:</t>
  </si>
  <si>
    <t>Kategorie monitoringu:</t>
  </si>
  <si>
    <t/>
  </si>
  <si>
    <t>Klasifikace SO/PS:</t>
  </si>
  <si>
    <t>Stupeň dokumentace:</t>
  </si>
  <si>
    <t>Stádium 2</t>
  </si>
  <si>
    <t>ISPROFIN:</t>
  </si>
  <si>
    <t>Majetek:</t>
  </si>
  <si>
    <t>SŽDC s.o.</t>
  </si>
  <si>
    <t>Označení (S-kód):</t>
  </si>
  <si>
    <t>Poř. číslo</t>
  </si>
  <si>
    <t>Kód položky</t>
  </si>
  <si>
    <t>Varianta</t>
  </si>
  <si>
    <t>Cenová soustava</t>
  </si>
  <si>
    <t>Název položky/dílu</t>
  </si>
  <si>
    <t>MJ</t>
  </si>
  <si>
    <t>Množství</t>
  </si>
  <si>
    <t>Jednotková hmotnost</t>
  </si>
  <si>
    <t>Celková hmotnost</t>
  </si>
  <si>
    <t>Cena</t>
  </si>
  <si>
    <t>Jednotková</t>
  </si>
  <si>
    <t>Celkem</t>
  </si>
  <si>
    <t>D</t>
  </si>
  <si>
    <t>Dokumentace stavby</t>
  </si>
  <si>
    <t>P</t>
  </si>
  <si>
    <t>VSEOB001</t>
  </si>
  <si>
    <t>R-položka</t>
  </si>
  <si>
    <t>KPL</t>
  </si>
  <si>
    <t>PP</t>
  </si>
  <si>
    <t>Vypracování geodetické části dokumentace skutečného provedení</t>
  </si>
  <si>
    <t>VV</t>
  </si>
  <si>
    <t>v předepsaném rozsahu a počtu dle VTP a ZTP</t>
  </si>
  <si>
    <t>TS</t>
  </si>
  <si>
    <t>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která mimo jiné zahrnuje geodetické měření, zapracování všech změn během výstavby, geometrické plány pro zápis vlastnických a jiných věcných práv do katastru nemovitostí, výsledné měřící protokoly, aktuální údaje apod.</t>
  </si>
  <si>
    <t>VSEOB002</t>
  </si>
  <si>
    <t>Dokumentace skutečného provedení v listinné formě</t>
  </si>
  <si>
    <t>Vypracování technické části dokumentace skutečného provedení</t>
  </si>
  <si>
    <t>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v předepsaném počtu, která mimo jiné zahrnuje , zapracování všech změn během výstavby, výsledné měřící protokoly, aktuální údaje a dokumenty k zařízení (vlastní SW, knihy kabelových plánů s měřícími protokoly a protokoly o jejich uložení, předpisy pro obsluhu, doklady ověřovacího provozu apod.), závěrečnou zprávu o nakládání s odpady apod</t>
  </si>
  <si>
    <t>VSEOB003</t>
  </si>
  <si>
    <t>Vypracování kompletní dokumentace skutečného provedení v elektronické formě.</t>
  </si>
  <si>
    <t xml:space="preserve">Položka zahrnuje veškeré činnosti nezbytné k vypracování kompletní elketroniké dokumentace skutečného provedení dle SOD na zhotovení stavby a v rozsahu vyhlášky č. 499/2006 Sb. v platném znění a dle požadavků VTP a ZTP. </t>
  </si>
  <si>
    <t>W</t>
  </si>
  <si>
    <t>Součet</t>
  </si>
  <si>
    <t>za  Díl</t>
  </si>
  <si>
    <t>Ostatní</t>
  </si>
  <si>
    <t>VSEOB004</t>
  </si>
  <si>
    <t xml:space="preserve">Osvědčení o shodě v realizaci </t>
  </si>
  <si>
    <t>Zajištění vydání osvědčení o shodě notifikovanou osobou</t>
  </si>
  <si>
    <t>Položka zahrnuje veškeré činnosti nezbytné k zajištění vydání platného prohlášení o ověření subsystému notifikovanou osobou ve stádiu realizace podle Směrnice Evropského parlamentu a Rady 2008/57/ES ze dne 17. června 2008 o interoperabilitě železničního systému, ve znění pozdějších předpisů  v souhrnu pro stavební objekty a provozní soubory. 
Položka zahrnuje  všechny nezbytné práce, náklady a zařízení  včetně  všech doprav a pomocného materiálu nutných  pro uskutečnění dané činnosti.</t>
  </si>
  <si>
    <t>VSEOB005</t>
  </si>
  <si>
    <t>Osvědčení o bezpečnosti před uvedením do provozu</t>
  </si>
  <si>
    <t>Zajištění vydání osvědčení o bezpečnosti před uvedením do provozu.</t>
  </si>
  <si>
    <t>Položka zahrnuje veškeré činnosti nezbytné k zajištění vydání zprávy o posouzení bezpečnosti dle prováděcího nařízení Komise (EU) č. 402/2013 ze dne 30. dubna 2013 o společné bezpečnostní metodě pro hodnocení a posuzování rizik a požadavky Drážního úřadu.
Položka zahrnuje  všechny nezbytné práce, náklady a zařízení  včetně  všech doprav a pomocného materiálu nutných  pro uskutečnění dané činnosti.</t>
  </si>
  <si>
    <t>VSEOB006</t>
  </si>
  <si>
    <t>Publicita</t>
  </si>
  <si>
    <t>Zajištění propagace stavby dle podmínek poskytovatele dotace</t>
  </si>
  <si>
    <t>v předepsaném rozsahu a počtu dle ZTP</t>
  </si>
  <si>
    <t>Položka zahrnuje veškeré činnosti nezbytné pro zajištění publicity stavby. Veškerá požadavky na rozsah publicity určují podmínky příslušného poskytovatele dotačního programu. Součástí položky je zřízení dočasného billboardu, jeho instalace, přelep a deinstalace v průběhu realizace stavby a osazení stále pamětní desky po ukončení stavby. Součastí položky jsou také veškeré nezbytné práce, doprava a pomocný materiál, nezbytný pro uskutečnění dané činnosti. Detailně jsou specifikace požadavků na publicitu uvedené v ZTP.</t>
  </si>
  <si>
    <t>VSEOB007</t>
  </si>
  <si>
    <t>V rozsahu dle Smlouvy o dílo.</t>
  </si>
  <si>
    <t xml:space="preserve">Implementace 5G/FRMCS na železničním koridoru Praha - Č. Třebová – Brno / Ostrava, 1. etapa – Pokrytí tunelů 5G
</t>
  </si>
  <si>
    <t>Publicita stavby spolufinancované Evropskou unií</t>
  </si>
  <si>
    <t>E.3.6</t>
  </si>
  <si>
    <t>Rozvodny vn, nn, osvětlení a dálkové ovládání odpojovačů</t>
  </si>
  <si>
    <t>cena SO</t>
  </si>
  <si>
    <t>11-02-11</t>
  </si>
  <si>
    <t>12-02-11</t>
  </si>
  <si>
    <t>cena PS</t>
  </si>
  <si>
    <t>11-02-91</t>
  </si>
  <si>
    <t>12-02-91</t>
  </si>
  <si>
    <t>11-86-01</t>
  </si>
  <si>
    <t>12-86-01</t>
  </si>
  <si>
    <t>cena</t>
  </si>
  <si>
    <t>Položka zahrnuje veškeré činnosti nezbytné pro zajištění publicity stavby. Součástí položky je zřízení bannerů, jejich instalace, přelep a deinstalace v průběhu realizace stavby. Součastí položky jsou také veškeré nezbytné práce, doprava a pomocný materiál, nezbytný pro uskutečnění dané činnosti. Detailně jsou specifikace požadavků na publicitu uvedené v ZTP odstavec 4.9.</t>
  </si>
  <si>
    <t>5003520263</t>
  </si>
  <si>
    <t>S602300202</t>
  </si>
  <si>
    <t>VSEOB008</t>
  </si>
  <si>
    <t>Zajištění převodu na stavbu trvalou</t>
  </si>
  <si>
    <t>Zajištění převodu na stavbu trvalou, a to v rámci řízení o změně užívání stavby</t>
  </si>
  <si>
    <t xml:space="preserve">Položka zahrnuje veškeré činnosti nezbytné pro zajištění převodu na stavbu trvalou to jest změny užívání stavby ve smyslu § 2i odst. 5 zákona č. 283/2021 sb. v platném znění. </t>
  </si>
  <si>
    <t>VSEOB009</t>
  </si>
  <si>
    <t>Zajištění majetkoprávního vypořádání</t>
  </si>
  <si>
    <t>Zajištění provedení majetkoprávního vypořádání potřebného pro realizaci a provozování všech částí Díla</t>
  </si>
  <si>
    <t>Položka zahrnuje veškeré činnosti nezbytné pro zajištění majetkoprávního vypořádání potřebného pro realizaci a provozování všech jeho částí. Rozsah majetkoprávního vypořádání je stanoven ve VTP/DOKUMENTACE/07/24 v kapitole 3.3.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</si>
</sst>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7" formatCode="#,##0.00\ &quot;Kč&quot;;\-#,##0.00\ &quot;Kč&quot;"/>
    <numFmt numFmtId="164" formatCode="#,##0.00\ &quot;Kč&quot;"/>
    <numFmt numFmtId="165" formatCode="#,##0.000"/>
  </numFmts>
  <fonts count="50" x14ac:knownFonts="1">
    <font>
      <sz val="10"/>
      <color theme="1"/>
      <name val="Verdana"/>
      <family val="2"/>
      <charset val="238"/>
    </font>
    <font>
      <sz val="10"/>
      <name val="Calibri"/>
      <family val="2"/>
      <charset val="238"/>
      <scheme val="minor"/>
    </font>
    <font>
      <b/>
      <sz val="16"/>
      <name val="Calibri"/>
      <family val="2"/>
      <charset val="238"/>
      <scheme val="minor"/>
    </font>
    <font>
      <b/>
      <sz val="12"/>
      <name val="Calibri"/>
      <family val="2"/>
      <charset val="238"/>
      <scheme val="minor"/>
    </font>
    <font>
      <b/>
      <sz val="17.5"/>
      <name val="Calibri"/>
      <family val="2"/>
      <charset val="238"/>
      <scheme val="minor"/>
    </font>
    <font>
      <b/>
      <sz val="14"/>
      <name val="Calibri"/>
      <family val="2"/>
      <charset val="238"/>
      <scheme val="minor"/>
    </font>
    <font>
      <sz val="11"/>
      <name val="Calibri"/>
      <family val="2"/>
      <charset val="238"/>
      <scheme val="minor"/>
    </font>
    <font>
      <sz val="10"/>
      <name val="Arial CE"/>
      <charset val="238"/>
    </font>
    <font>
      <i/>
      <sz val="11"/>
      <name val="Calibri"/>
      <family val="2"/>
      <charset val="238"/>
      <scheme val="minor"/>
    </font>
    <font>
      <sz val="8"/>
      <name val="Verdana"/>
      <family val="2"/>
      <charset val="238"/>
    </font>
    <font>
      <sz val="11"/>
      <color theme="1"/>
      <name val="Calibri"/>
      <family val="2"/>
      <charset val="238"/>
      <scheme val="minor"/>
    </font>
    <font>
      <sz val="10"/>
      <name val="Arial"/>
      <family val="2"/>
      <charset val="238"/>
    </font>
    <font>
      <b/>
      <sz val="10"/>
      <color theme="1"/>
      <name val="Arial"/>
      <family val="2"/>
      <charset val="238"/>
    </font>
    <font>
      <sz val="11"/>
      <color theme="1"/>
      <name val="Arial"/>
      <family val="2"/>
      <charset val="238"/>
    </font>
    <font>
      <sz val="10"/>
      <color theme="1"/>
      <name val="Arial"/>
      <family val="2"/>
      <charset val="238"/>
    </font>
    <font>
      <sz val="8"/>
      <color theme="1"/>
      <name val="Arial"/>
      <family val="2"/>
      <charset val="238"/>
    </font>
    <font>
      <i/>
      <sz val="6"/>
      <color theme="1"/>
      <name val="Arial"/>
      <family val="2"/>
      <charset val="238"/>
    </font>
    <font>
      <b/>
      <sz val="16"/>
      <color theme="1"/>
      <name val="Arial"/>
      <family val="2"/>
      <charset val="238"/>
    </font>
    <font>
      <b/>
      <sz val="8"/>
      <color rgb="FFDF572D"/>
      <name val="Arial"/>
      <family val="2"/>
      <charset val="238"/>
    </font>
    <font>
      <b/>
      <sz val="14"/>
      <color theme="1"/>
      <name val="Arial"/>
      <family val="2"/>
      <charset val="238"/>
    </font>
    <font>
      <b/>
      <sz val="14"/>
      <name val="Arial"/>
      <family val="2"/>
      <charset val="238"/>
    </font>
    <font>
      <b/>
      <sz val="12"/>
      <color theme="1"/>
      <name val="Arial"/>
      <family val="2"/>
      <charset val="238"/>
    </font>
    <font>
      <b/>
      <sz val="11"/>
      <name val="Arial"/>
      <family val="2"/>
      <charset val="238"/>
    </font>
    <font>
      <b/>
      <sz val="12"/>
      <name val="Arial"/>
      <family val="2"/>
      <charset val="238"/>
    </font>
    <font>
      <b/>
      <sz val="11"/>
      <color theme="1"/>
      <name val="Arial"/>
      <family val="2"/>
      <charset val="238"/>
    </font>
    <font>
      <b/>
      <sz val="10"/>
      <color theme="8" tint="-0.249977111117893"/>
      <name val="Arial"/>
      <family val="2"/>
      <charset val="238"/>
    </font>
    <font>
      <b/>
      <sz val="10"/>
      <name val="Arial"/>
      <family val="2"/>
      <charset val="238"/>
    </font>
    <font>
      <i/>
      <sz val="10"/>
      <name val="Arial"/>
      <family val="2"/>
      <charset val="238"/>
    </font>
    <font>
      <b/>
      <sz val="10"/>
      <color rgb="FF000000"/>
      <name val="Calibri"/>
      <family val="2"/>
      <charset val="238"/>
      <scheme val="minor"/>
    </font>
    <font>
      <i/>
      <sz val="8"/>
      <color theme="1"/>
      <name val="Arial Narrow"/>
      <family val="2"/>
      <charset val="238"/>
    </font>
    <font>
      <b/>
      <sz val="9"/>
      <color theme="1"/>
      <name val="Arial"/>
      <family val="2"/>
      <charset val="238"/>
    </font>
    <font>
      <sz val="8"/>
      <name val="Arial"/>
      <family val="2"/>
      <charset val="238"/>
    </font>
    <font>
      <b/>
      <sz val="8"/>
      <name val="Arial"/>
      <family val="2"/>
      <charset val="238"/>
    </font>
    <font>
      <i/>
      <sz val="8"/>
      <name val="Arial"/>
      <family val="2"/>
      <charset val="238"/>
    </font>
    <font>
      <b/>
      <u/>
      <sz val="10"/>
      <color indexed="81"/>
      <name val="Calibri"/>
      <family val="2"/>
      <charset val="238"/>
    </font>
    <font>
      <sz val="9"/>
      <color indexed="81"/>
      <name val="Calibri"/>
      <family val="2"/>
      <charset val="238"/>
    </font>
    <font>
      <i/>
      <sz val="9"/>
      <color indexed="81"/>
      <name val="Calibri"/>
      <family val="2"/>
      <charset val="238"/>
    </font>
    <font>
      <sz val="9"/>
      <color indexed="81"/>
      <name val="Tahoma"/>
      <family val="2"/>
      <charset val="238"/>
    </font>
    <font>
      <b/>
      <u/>
      <sz val="11"/>
      <color indexed="81"/>
      <name val="Arial"/>
      <family val="2"/>
      <charset val="238"/>
    </font>
    <font>
      <b/>
      <u/>
      <sz val="9"/>
      <color indexed="81"/>
      <name val="Arial"/>
      <family val="2"/>
      <charset val="238"/>
    </font>
    <font>
      <b/>
      <sz val="9"/>
      <color indexed="81"/>
      <name val="Arial"/>
      <family val="2"/>
      <charset val="238"/>
    </font>
    <font>
      <b/>
      <i/>
      <sz val="9"/>
      <color indexed="81"/>
      <name val="Arial"/>
      <family val="2"/>
      <charset val="238"/>
    </font>
    <font>
      <i/>
      <sz val="9"/>
      <color indexed="81"/>
      <name val="Arial"/>
      <family val="2"/>
      <charset val="238"/>
    </font>
    <font>
      <b/>
      <u/>
      <sz val="10"/>
      <color indexed="81"/>
      <name val="Arial"/>
      <family val="2"/>
      <charset val="238"/>
    </font>
    <font>
      <b/>
      <i/>
      <sz val="9"/>
      <color indexed="81"/>
      <name val="Calibri"/>
      <family val="2"/>
      <charset val="238"/>
    </font>
    <font>
      <i/>
      <u/>
      <sz val="9"/>
      <color indexed="81"/>
      <name val="Calibri"/>
      <family val="2"/>
      <charset val="238"/>
    </font>
    <font>
      <b/>
      <i/>
      <u/>
      <sz val="10"/>
      <color indexed="81"/>
      <name val="Arial"/>
      <family val="2"/>
      <charset val="238"/>
    </font>
    <font>
      <sz val="10"/>
      <color indexed="81"/>
      <name val="Arial"/>
      <family val="2"/>
      <charset val="238"/>
    </font>
    <font>
      <i/>
      <sz val="10"/>
      <color indexed="81"/>
      <name val="Arial"/>
      <family val="2"/>
      <charset val="238"/>
    </font>
    <font>
      <b/>
      <i/>
      <sz val="10"/>
      <color indexed="81"/>
      <name val="Arial"/>
      <family val="2"/>
      <charset val="238"/>
    </font>
  </fonts>
  <fills count="17">
    <fill>
      <patternFill patternType="none"/>
    </fill>
    <fill>
      <patternFill patternType="gray125"/>
    </fill>
    <fill>
      <patternFill patternType="solid">
        <fgColor indexed="44"/>
        <bgColor indexed="64"/>
      </patternFill>
    </fill>
    <fill>
      <patternFill patternType="solid">
        <fgColor indexed="42"/>
        <bgColor indexed="64"/>
      </patternFill>
    </fill>
    <fill>
      <patternFill patternType="solid">
        <fgColor theme="2" tint="-9.9978637043366805E-2"/>
        <bgColor indexed="64"/>
      </patternFill>
    </fill>
    <fill>
      <patternFill patternType="solid">
        <fgColor rgb="FFFFFFCC"/>
        <bgColor indexed="64"/>
      </patternFill>
    </fill>
    <fill>
      <patternFill patternType="solid">
        <fgColor indexed="41"/>
        <bgColor indexed="64"/>
      </patternFill>
    </fill>
    <fill>
      <patternFill patternType="solid">
        <fgColor indexed="47"/>
        <bgColor indexed="64"/>
      </patternFill>
    </fill>
    <fill>
      <patternFill patternType="solid">
        <fgColor theme="0" tint="-4.9989318521683403E-2"/>
        <bgColor indexed="64"/>
      </patternFill>
    </fill>
    <fill>
      <patternFill patternType="solid">
        <fgColor theme="0"/>
        <bgColor indexed="64"/>
      </patternFill>
    </fill>
    <fill>
      <gradientFill type="path" left="0.5" right="0.5" top="0.5" bottom="0.5">
        <stop position="0">
          <color theme="9" tint="0.80001220740379042"/>
        </stop>
        <stop position="1">
          <color theme="9" tint="0.40000610370189521"/>
        </stop>
      </gradientFill>
    </fill>
    <fill>
      <gradientFill type="path" left="0.5" right="0.5" top="0.5" bottom="0.5">
        <stop position="0">
          <color theme="0"/>
        </stop>
        <stop position="1">
          <color theme="4"/>
        </stop>
      </gradientFill>
    </fill>
    <fill>
      <gradientFill type="path" left="0.5" right="0.5" top="0.5" bottom="0.5">
        <stop position="0">
          <color theme="5" tint="0.80001220740379042"/>
        </stop>
        <stop position="1">
          <color theme="5" tint="0.40000610370189521"/>
        </stop>
      </gradientFill>
    </fill>
    <fill>
      <patternFill patternType="solid">
        <fgColor theme="2"/>
        <bgColor indexed="64"/>
      </patternFill>
    </fill>
    <fill>
      <patternFill patternType="solid">
        <fgColor rgb="FF5FAB01"/>
        <bgColor indexed="64"/>
      </patternFill>
    </fill>
    <fill>
      <patternFill patternType="solid">
        <fgColor rgb="FFFFC000"/>
        <bgColor indexed="64"/>
      </patternFill>
    </fill>
    <fill>
      <patternFill patternType="solid">
        <fgColor rgb="FFFFFF00"/>
        <bgColor indexed="64"/>
      </patternFill>
    </fill>
  </fills>
  <borders count="77">
    <border>
      <left/>
      <right/>
      <top/>
      <bottom/>
      <diagonal/>
    </border>
    <border>
      <left style="medium">
        <color indexed="64"/>
      </left>
      <right/>
      <top style="medium">
        <color indexed="64"/>
      </top>
      <bottom/>
      <diagonal/>
    </border>
    <border>
      <left/>
      <right/>
      <top style="medium">
        <color indexed="64"/>
      </top>
      <bottom/>
      <diagonal/>
    </border>
    <border>
      <left style="thin">
        <color indexed="64"/>
      </left>
      <right style="medium">
        <color indexed="64"/>
      </right>
      <top style="medium">
        <color indexed="64"/>
      </top>
      <bottom/>
      <diagonal/>
    </border>
    <border>
      <left style="medium">
        <color indexed="64"/>
      </left>
      <right/>
      <top/>
      <bottom style="double">
        <color indexed="64"/>
      </bottom>
      <diagonal/>
    </border>
    <border>
      <left/>
      <right/>
      <top/>
      <bottom style="double">
        <color indexed="64"/>
      </bottom>
      <diagonal/>
    </border>
    <border>
      <left style="double">
        <color indexed="64"/>
      </left>
      <right style="double">
        <color indexed="64"/>
      </right>
      <top style="double">
        <color indexed="64"/>
      </top>
      <bottom style="double">
        <color indexed="64"/>
      </bottom>
      <diagonal/>
    </border>
    <border>
      <left style="double">
        <color indexed="64"/>
      </left>
      <right style="medium">
        <color indexed="64"/>
      </right>
      <top style="double">
        <color indexed="64"/>
      </top>
      <bottom style="double">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right style="medium">
        <color indexed="64"/>
      </right>
      <top style="medium">
        <color indexed="64"/>
      </top>
      <bottom/>
      <diagonal/>
    </border>
    <border>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thin">
        <color indexed="64"/>
      </bottom>
      <diagonal/>
    </border>
    <border>
      <left/>
      <right/>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medium">
        <color indexed="64"/>
      </right>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top/>
      <bottom style="hair">
        <color indexed="64"/>
      </bottom>
      <diagonal/>
    </border>
    <border>
      <left/>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thick">
        <color indexed="64"/>
      </left>
      <right/>
      <top style="thick">
        <color indexed="64"/>
      </top>
      <bottom style="thin">
        <color indexed="64"/>
      </bottom>
      <diagonal/>
    </border>
    <border>
      <left/>
      <right/>
      <top style="thick">
        <color indexed="64"/>
      </top>
      <bottom style="thin">
        <color indexed="64"/>
      </bottom>
      <diagonal/>
    </border>
    <border>
      <left/>
      <right style="thin">
        <color indexed="64"/>
      </right>
      <top style="thick">
        <color indexed="64"/>
      </top>
      <bottom style="thin">
        <color indexed="64"/>
      </bottom>
      <diagonal/>
    </border>
    <border>
      <left style="thin">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style="thick">
        <color indexed="64"/>
      </left>
      <right/>
      <top style="thin">
        <color indexed="64"/>
      </top>
      <bottom/>
      <diagonal/>
    </border>
    <border>
      <left/>
      <right/>
      <top style="thin">
        <color indexed="64"/>
      </top>
      <bottom/>
      <diagonal/>
    </border>
    <border>
      <left/>
      <right style="thick">
        <color indexed="64"/>
      </right>
      <top style="thin">
        <color indexed="64"/>
      </top>
      <bottom/>
      <diagonal/>
    </border>
    <border>
      <left style="thick">
        <color indexed="64"/>
      </left>
      <right/>
      <top style="thick">
        <color indexed="64"/>
      </top>
      <bottom/>
      <diagonal/>
    </border>
    <border>
      <left/>
      <right/>
      <top style="thick">
        <color indexed="64"/>
      </top>
      <bottom/>
      <diagonal/>
    </border>
    <border>
      <left style="thick">
        <color indexed="64"/>
      </left>
      <right/>
      <top style="thin">
        <color indexed="64"/>
      </top>
      <bottom style="thin">
        <color indexed="64"/>
      </bottom>
      <diagonal/>
    </border>
    <border>
      <left style="medium">
        <color indexed="64"/>
      </left>
      <right style="medium">
        <color indexed="64"/>
      </right>
      <top style="thick">
        <color indexed="64"/>
      </top>
      <bottom style="thick">
        <color indexed="64"/>
      </bottom>
      <diagonal/>
    </border>
    <border>
      <left style="medium">
        <color indexed="64"/>
      </left>
      <right/>
      <top style="thick">
        <color indexed="64"/>
      </top>
      <bottom style="thick">
        <color indexed="64"/>
      </bottom>
      <diagonal/>
    </border>
    <border>
      <left style="thin">
        <color indexed="64"/>
      </left>
      <right/>
      <top style="thick">
        <color indexed="64"/>
      </top>
      <bottom style="thin">
        <color indexed="64"/>
      </bottom>
      <diagonal/>
    </border>
    <border>
      <left/>
      <right style="hair">
        <color indexed="64"/>
      </right>
      <top style="thick">
        <color indexed="64"/>
      </top>
      <bottom style="thin">
        <color indexed="64"/>
      </bottom>
      <diagonal/>
    </border>
    <border>
      <left/>
      <right style="thick">
        <color indexed="64"/>
      </right>
      <top style="thick">
        <color indexed="64"/>
      </top>
      <bottom style="thin">
        <color indexed="64"/>
      </bottom>
      <diagonal/>
    </border>
    <border>
      <left style="thin">
        <color indexed="64"/>
      </left>
      <right/>
      <top/>
      <bottom style="thin">
        <color indexed="64"/>
      </bottom>
      <diagonal/>
    </border>
    <border>
      <left/>
      <right style="thick">
        <color indexed="64"/>
      </right>
      <top style="thin">
        <color indexed="64"/>
      </top>
      <bottom style="thin">
        <color indexed="64"/>
      </bottom>
      <diagonal/>
    </border>
    <border>
      <left style="thick">
        <color indexed="64"/>
      </left>
      <right/>
      <top/>
      <bottom/>
      <diagonal/>
    </border>
    <border>
      <left style="thick">
        <color indexed="64"/>
      </left>
      <right/>
      <top style="medium">
        <color indexed="64"/>
      </top>
      <bottom style="thin">
        <color indexed="64"/>
      </bottom>
      <diagonal/>
    </border>
    <border>
      <left/>
      <right style="thick">
        <color indexed="64"/>
      </right>
      <top style="medium">
        <color indexed="64"/>
      </top>
      <bottom style="thin">
        <color indexed="64"/>
      </bottom>
      <diagonal/>
    </border>
    <border>
      <left style="thick">
        <color indexed="64"/>
      </left>
      <right style="thin">
        <color indexed="64"/>
      </right>
      <top style="thin">
        <color indexed="64"/>
      </top>
      <bottom style="thin">
        <color indexed="64"/>
      </bottom>
      <diagonal/>
    </border>
    <border>
      <left style="thick">
        <color indexed="64"/>
      </left>
      <right style="thin">
        <color indexed="64"/>
      </right>
      <top style="thin">
        <color indexed="64"/>
      </top>
      <bottom style="medium">
        <color indexed="64"/>
      </bottom>
      <diagonal/>
    </border>
    <border>
      <left style="thin">
        <color indexed="64"/>
      </left>
      <right style="thick">
        <color indexed="64"/>
      </right>
      <top style="thin">
        <color indexed="64"/>
      </top>
      <bottom style="medium">
        <color indexed="64"/>
      </bottom>
      <diagonal/>
    </border>
    <border>
      <left style="thick">
        <color indexed="64"/>
      </left>
      <right/>
      <top style="medium">
        <color indexed="64"/>
      </top>
      <bottom style="medium">
        <color indexed="64"/>
      </bottom>
      <diagonal/>
    </border>
    <border>
      <left/>
      <right style="thick">
        <color indexed="64"/>
      </right>
      <top style="medium">
        <color indexed="64"/>
      </top>
      <bottom style="medium">
        <color indexed="64"/>
      </bottom>
      <diagonal/>
    </border>
    <border>
      <left style="thick">
        <color indexed="64"/>
      </left>
      <right style="thin">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style="thin">
        <color indexed="64"/>
      </left>
      <right style="thin">
        <color indexed="64"/>
      </right>
      <top/>
      <bottom style="thin">
        <color indexed="64"/>
      </bottom>
      <diagonal/>
    </border>
    <border>
      <left/>
      <right style="thick">
        <color indexed="64"/>
      </right>
      <top/>
      <bottom/>
      <diagonal/>
    </border>
    <border>
      <left style="thick">
        <color indexed="64"/>
      </left>
      <right/>
      <top/>
      <bottom style="medium">
        <color indexed="64"/>
      </bottom>
      <diagonal/>
    </border>
    <border>
      <left/>
      <right/>
      <top/>
      <bottom style="medium">
        <color indexed="64"/>
      </bottom>
      <diagonal/>
    </border>
    <border>
      <left/>
      <right style="thick">
        <color indexed="64"/>
      </right>
      <top/>
      <bottom style="medium">
        <color indexed="64"/>
      </bottom>
      <diagonal/>
    </border>
  </borders>
  <cellStyleXfs count="6">
    <xf numFmtId="0" fontId="0" fillId="0" borderId="0"/>
    <xf numFmtId="0" fontId="7" fillId="0" borderId="0"/>
    <xf numFmtId="0" fontId="10" fillId="0" borderId="0"/>
    <xf numFmtId="0" fontId="11" fillId="0" borderId="0"/>
    <xf numFmtId="0" fontId="10" fillId="0" borderId="0"/>
    <xf numFmtId="0" fontId="11" fillId="0" borderId="0"/>
  </cellStyleXfs>
  <cellXfs count="196">
    <xf numFmtId="0" fontId="0" fillId="0" borderId="0" xfId="0"/>
    <xf numFmtId="49" fontId="1" fillId="2" borderId="1" xfId="0" applyNumberFormat="1" applyFont="1" applyFill="1" applyBorder="1" applyAlignment="1">
      <alignment horizontal="center" vertical="center"/>
    </xf>
    <xf numFmtId="49" fontId="1" fillId="2" borderId="2" xfId="0" applyNumberFormat="1" applyFont="1" applyFill="1" applyBorder="1" applyAlignment="1">
      <alignment horizontal="center" vertical="center"/>
    </xf>
    <xf numFmtId="0" fontId="2" fillId="2" borderId="2" xfId="0" applyFont="1" applyFill="1" applyBorder="1" applyAlignment="1">
      <alignment horizontal="left" vertical="center"/>
    </xf>
    <xf numFmtId="3" fontId="3" fillId="2" borderId="3" xfId="0" applyNumberFormat="1" applyFont="1" applyFill="1" applyBorder="1" applyAlignment="1">
      <alignment horizontal="center" vertical="center"/>
    </xf>
    <xf numFmtId="0" fontId="2" fillId="2" borderId="5" xfId="0" applyFont="1" applyFill="1" applyBorder="1" applyAlignment="1">
      <alignment horizontal="center" vertical="center" wrapText="1"/>
    </xf>
    <xf numFmtId="3" fontId="4" fillId="3" borderId="6" xfId="0" applyNumberFormat="1" applyFont="1" applyFill="1" applyBorder="1" applyAlignment="1">
      <alignment horizontal="center" vertical="center"/>
    </xf>
    <xf numFmtId="3" fontId="4" fillId="3" borderId="7" xfId="0" applyNumberFormat="1" applyFont="1" applyFill="1" applyBorder="1" applyAlignment="1">
      <alignment horizontal="center" vertical="center"/>
    </xf>
    <xf numFmtId="0" fontId="2" fillId="4" borderId="8" xfId="0" applyFont="1" applyFill="1" applyBorder="1" applyAlignment="1">
      <alignment horizontal="left" vertical="center"/>
    </xf>
    <xf numFmtId="0" fontId="5" fillId="4" borderId="9" xfId="0" applyFont="1" applyFill="1" applyBorder="1" applyAlignment="1">
      <alignment horizontal="left" vertical="center"/>
    </xf>
    <xf numFmtId="0" fontId="5" fillId="4" borderId="9" xfId="0" applyFont="1" applyFill="1" applyBorder="1" applyAlignment="1">
      <alignment horizontal="left" vertical="center" wrapText="1"/>
    </xf>
    <xf numFmtId="0" fontId="5" fillId="4" borderId="10" xfId="0" applyFont="1" applyFill="1" applyBorder="1" applyAlignment="1">
      <alignment horizontal="center" vertical="center" wrapText="1"/>
    </xf>
    <xf numFmtId="3" fontId="2" fillId="4" borderId="11" xfId="0" applyNumberFormat="1" applyFont="1" applyFill="1" applyBorder="1" applyAlignment="1">
      <alignment horizontal="center" vertical="center"/>
    </xf>
    <xf numFmtId="0" fontId="6" fillId="0" borderId="14" xfId="0" applyFont="1" applyBorder="1" applyAlignment="1" applyProtection="1">
      <alignment horizontal="left" vertical="center"/>
      <protection locked="0"/>
    </xf>
    <xf numFmtId="3" fontId="6" fillId="5" borderId="15" xfId="0" applyNumberFormat="1" applyFont="1" applyFill="1" applyBorder="1" applyAlignment="1" applyProtection="1">
      <alignment horizontal="right" vertical="center" wrapText="1"/>
      <protection locked="0"/>
    </xf>
    <xf numFmtId="3" fontId="6" fillId="0" borderId="16" xfId="0" applyNumberFormat="1" applyFont="1" applyBorder="1" applyAlignment="1" applyProtection="1">
      <alignment horizontal="right" vertical="center" wrapText="1"/>
      <protection locked="0"/>
    </xf>
    <xf numFmtId="0" fontId="6" fillId="0" borderId="19" xfId="0" applyFont="1" applyBorder="1" applyAlignment="1" applyProtection="1">
      <alignment horizontal="left" vertical="center"/>
      <protection locked="0"/>
    </xf>
    <xf numFmtId="0" fontId="6" fillId="0" borderId="18" xfId="0" applyFont="1" applyBorder="1" applyAlignment="1" applyProtection="1">
      <alignment horizontal="left" vertical="center"/>
      <protection locked="0"/>
    </xf>
    <xf numFmtId="0" fontId="5" fillId="5" borderId="20" xfId="0" applyFont="1" applyFill="1" applyBorder="1" applyAlignment="1" applyProtection="1">
      <alignment horizontal="center" vertical="center" wrapText="1"/>
      <protection locked="0"/>
    </xf>
    <xf numFmtId="0" fontId="2" fillId="4" borderId="1" xfId="0" applyFont="1" applyFill="1" applyBorder="1" applyAlignment="1">
      <alignment horizontal="left" vertical="center"/>
    </xf>
    <xf numFmtId="0" fontId="5" fillId="4" borderId="2" xfId="0" applyFont="1" applyFill="1" applyBorder="1" applyAlignment="1">
      <alignment horizontal="left" vertical="center"/>
    </xf>
    <xf numFmtId="0" fontId="5" fillId="4" borderId="2" xfId="0" applyFont="1" applyFill="1" applyBorder="1" applyAlignment="1">
      <alignment horizontal="left" vertical="center" wrapText="1"/>
    </xf>
    <xf numFmtId="0" fontId="5" fillId="4" borderId="2" xfId="0" applyFont="1" applyFill="1" applyBorder="1" applyAlignment="1" applyProtection="1">
      <alignment horizontal="left" vertical="center" wrapText="1"/>
      <protection locked="0"/>
    </xf>
    <xf numFmtId="0" fontId="5" fillId="4" borderId="21" xfId="0" applyFont="1" applyFill="1" applyBorder="1" applyAlignment="1" applyProtection="1">
      <alignment horizontal="center" vertical="center" wrapText="1"/>
      <protection locked="0"/>
    </xf>
    <xf numFmtId="0" fontId="3" fillId="0" borderId="19" xfId="0" applyFont="1" applyBorder="1" applyAlignment="1" applyProtection="1">
      <alignment horizontal="center" vertical="center"/>
      <protection locked="0"/>
    </xf>
    <xf numFmtId="0" fontId="3" fillId="0" borderId="22" xfId="0" applyFont="1" applyBorder="1" applyAlignment="1" applyProtection="1">
      <alignment horizontal="center" vertical="center"/>
      <protection locked="0"/>
    </xf>
    <xf numFmtId="0" fontId="3" fillId="0" borderId="23" xfId="0" applyFont="1" applyBorder="1" applyAlignment="1" applyProtection="1">
      <alignment horizontal="center" vertical="center"/>
      <protection locked="0"/>
    </xf>
    <xf numFmtId="0" fontId="3" fillId="0" borderId="23" xfId="0" applyFont="1" applyBorder="1" applyAlignment="1" applyProtection="1">
      <alignment horizontal="center" vertical="center" wrapText="1"/>
      <protection locked="0"/>
    </xf>
    <xf numFmtId="2" fontId="3" fillId="6" borderId="24" xfId="0" applyNumberFormat="1" applyFont="1" applyFill="1" applyBorder="1" applyAlignment="1" applyProtection="1">
      <alignment horizontal="center" vertical="center"/>
      <protection locked="0"/>
    </xf>
    <xf numFmtId="2" fontId="5" fillId="6" borderId="25" xfId="0" applyNumberFormat="1" applyFont="1" applyFill="1" applyBorder="1" applyAlignment="1" applyProtection="1">
      <alignment horizontal="center" vertical="center"/>
      <protection locked="0"/>
    </xf>
    <xf numFmtId="0" fontId="5" fillId="6" borderId="25" xfId="0" applyFont="1" applyFill="1" applyBorder="1" applyAlignment="1" applyProtection="1">
      <alignment vertical="center"/>
      <protection locked="0"/>
    </xf>
    <xf numFmtId="2" fontId="1" fillId="6" borderId="25" xfId="0" applyNumberFormat="1" applyFont="1" applyFill="1" applyBorder="1" applyAlignment="1" applyProtection="1">
      <alignment horizontal="center" vertical="center" wrapText="1"/>
      <protection locked="0"/>
    </xf>
    <xf numFmtId="3" fontId="5" fillId="6" borderId="26" xfId="0" applyNumberFormat="1" applyFont="1" applyFill="1" applyBorder="1" applyAlignment="1" applyProtection="1">
      <alignment horizontal="center" vertical="center"/>
      <protection locked="0"/>
    </xf>
    <xf numFmtId="0" fontId="6" fillId="0" borderId="27" xfId="0" applyFont="1" applyBorder="1" applyAlignment="1" applyProtection="1">
      <alignment horizontal="center" vertical="center"/>
      <protection locked="0"/>
    </xf>
    <xf numFmtId="0" fontId="6" fillId="0" borderId="29" xfId="0" applyFont="1" applyBorder="1" applyAlignment="1" applyProtection="1">
      <alignment horizontal="left" vertical="center"/>
      <protection locked="0"/>
    </xf>
    <xf numFmtId="3" fontId="6" fillId="5" borderId="14" xfId="0" applyNumberFormat="1" applyFont="1" applyFill="1" applyBorder="1" applyAlignment="1" applyProtection="1">
      <alignment horizontal="right" vertical="center" wrapText="1"/>
      <protection locked="0"/>
    </xf>
    <xf numFmtId="3" fontId="6" fillId="0" borderId="30" xfId="0" applyNumberFormat="1" applyFont="1" applyBorder="1" applyAlignment="1" applyProtection="1">
      <alignment horizontal="right" vertical="center" wrapText="1"/>
      <protection locked="0"/>
    </xf>
    <xf numFmtId="3" fontId="5" fillId="6" borderId="15" xfId="0" applyNumberFormat="1" applyFont="1" applyFill="1" applyBorder="1" applyAlignment="1" applyProtection="1">
      <alignment horizontal="center" vertical="center"/>
      <protection locked="0"/>
    </xf>
    <xf numFmtId="0" fontId="6" fillId="0" borderId="31" xfId="0" applyFont="1" applyBorder="1" applyAlignment="1" applyProtection="1">
      <alignment horizontal="center" vertical="center"/>
      <protection locked="0"/>
    </xf>
    <xf numFmtId="0" fontId="6" fillId="0" borderId="32" xfId="0" applyFont="1" applyBorder="1" applyAlignment="1" applyProtection="1">
      <alignment horizontal="center" vertical="center"/>
      <protection locked="0"/>
    </xf>
    <xf numFmtId="3" fontId="6" fillId="5" borderId="19" xfId="0" applyNumberFormat="1" applyFont="1" applyFill="1" applyBorder="1" applyAlignment="1" applyProtection="1">
      <alignment horizontal="right" vertical="center" wrapText="1"/>
      <protection locked="0"/>
    </xf>
    <xf numFmtId="3" fontId="6" fillId="0" borderId="23" xfId="0" applyNumberFormat="1" applyFont="1" applyBorder="1" applyAlignment="1" applyProtection="1">
      <alignment horizontal="right" vertical="center" wrapText="1"/>
      <protection locked="0"/>
    </xf>
    <xf numFmtId="0" fontId="1" fillId="0" borderId="0" xfId="1" applyFont="1" applyAlignment="1" applyProtection="1">
      <alignment vertical="center"/>
      <protection locked="0"/>
    </xf>
    <xf numFmtId="0" fontId="1" fillId="0" borderId="0" xfId="1" applyFont="1" applyAlignment="1" applyProtection="1">
      <alignment horizontal="center" vertical="center"/>
      <protection locked="0"/>
    </xf>
    <xf numFmtId="0" fontId="1" fillId="0" borderId="33" xfId="1" applyFont="1" applyBorder="1" applyAlignment="1" applyProtection="1">
      <alignment horizontal="center" vertical="center"/>
      <protection locked="0"/>
    </xf>
    <xf numFmtId="0" fontId="1" fillId="0" borderId="33" xfId="1" applyFont="1" applyBorder="1" applyAlignment="1" applyProtection="1">
      <alignment vertical="center"/>
      <protection locked="0"/>
    </xf>
    <xf numFmtId="0" fontId="1" fillId="0" borderId="0" xfId="0" applyFont="1" applyAlignment="1">
      <alignment vertical="center"/>
    </xf>
    <xf numFmtId="0" fontId="1" fillId="7" borderId="0" xfId="0" applyFont="1" applyFill="1" applyAlignment="1">
      <alignment vertical="center"/>
    </xf>
    <xf numFmtId="0" fontId="6" fillId="0" borderId="0" xfId="0" applyFont="1" applyAlignment="1">
      <alignment vertical="center"/>
    </xf>
    <xf numFmtId="0" fontId="1" fillId="0" borderId="0" xfId="1" applyFont="1" applyAlignment="1">
      <alignment vertical="center"/>
    </xf>
    <xf numFmtId="49" fontId="6" fillId="0" borderId="28" xfId="0" applyNumberFormat="1" applyFont="1" applyBorder="1" applyAlignment="1" applyProtection="1">
      <alignment horizontal="center" vertical="center"/>
      <protection locked="0"/>
    </xf>
    <xf numFmtId="0" fontId="13" fillId="0" borderId="0" xfId="0" applyFont="1"/>
    <xf numFmtId="0" fontId="12" fillId="0" borderId="27" xfId="0" applyFont="1" applyBorder="1"/>
    <xf numFmtId="0" fontId="12" fillId="0" borderId="28" xfId="0" applyFont="1" applyBorder="1"/>
    <xf numFmtId="0" fontId="12" fillId="0" borderId="15" xfId="0" applyFont="1" applyBorder="1"/>
    <xf numFmtId="0" fontId="14" fillId="0" borderId="28" xfId="0" applyFont="1" applyBorder="1" applyAlignment="1">
      <alignment horizontal="justify" vertical="justify" wrapText="1"/>
    </xf>
    <xf numFmtId="0" fontId="14" fillId="0" borderId="27" xfId="0" applyFont="1" applyBorder="1" applyAlignment="1">
      <alignment horizontal="center" vertical="center"/>
    </xf>
    <xf numFmtId="0" fontId="14" fillId="0" borderId="28" xfId="0" applyFont="1" applyBorder="1" applyAlignment="1">
      <alignment horizontal="left" vertical="center" wrapText="1" indent="1"/>
    </xf>
    <xf numFmtId="0" fontId="14" fillId="0" borderId="28" xfId="0" applyFont="1" applyBorder="1" applyAlignment="1">
      <alignment horizontal="center" vertical="center" wrapText="1"/>
    </xf>
    <xf numFmtId="164" fontId="12" fillId="0" borderId="15" xfId="0" applyNumberFormat="1" applyFont="1" applyBorder="1" applyAlignment="1">
      <alignment horizontal="center" vertical="center"/>
    </xf>
    <xf numFmtId="164" fontId="12" fillId="9" borderId="15" xfId="0" applyNumberFormat="1" applyFont="1" applyFill="1" applyBorder="1" applyAlignment="1">
      <alignment horizontal="center" vertical="center"/>
    </xf>
    <xf numFmtId="0" fontId="14" fillId="0" borderId="38" xfId="0" applyFont="1" applyBorder="1" applyAlignment="1">
      <alignment horizontal="center" vertical="center"/>
    </xf>
    <xf numFmtId="0" fontId="14" fillId="0" borderId="39" xfId="0" applyFont="1" applyBorder="1" applyAlignment="1">
      <alignment horizontal="center" vertical="center" wrapText="1"/>
    </xf>
    <xf numFmtId="0" fontId="14" fillId="0" borderId="40" xfId="0" applyFont="1" applyBorder="1" applyAlignment="1">
      <alignment horizontal="justify" vertical="justify" wrapText="1"/>
    </xf>
    <xf numFmtId="0" fontId="14" fillId="0" borderId="41" xfId="0" applyFont="1" applyBorder="1" applyAlignment="1">
      <alignment horizontal="center" vertical="center" wrapText="1"/>
    </xf>
    <xf numFmtId="164" fontId="12" fillId="0" borderId="42" xfId="0" applyNumberFormat="1" applyFont="1" applyBorder="1" applyAlignment="1">
      <alignment horizontal="center" vertical="center"/>
    </xf>
    <xf numFmtId="0" fontId="14" fillId="0" borderId="31" xfId="0" applyFont="1" applyBorder="1" applyAlignment="1">
      <alignment horizontal="center" vertical="center"/>
    </xf>
    <xf numFmtId="0" fontId="14" fillId="0" borderId="19" xfId="0" applyFont="1" applyBorder="1" applyAlignment="1">
      <alignment horizontal="center" vertical="center" wrapText="1"/>
    </xf>
    <xf numFmtId="0" fontId="14" fillId="0" borderId="32" xfId="0" applyFont="1" applyBorder="1" applyAlignment="1">
      <alignment horizontal="justify" vertical="justify" wrapText="1"/>
    </xf>
    <xf numFmtId="0" fontId="14" fillId="0" borderId="18" xfId="0" applyFont="1" applyBorder="1" applyAlignment="1">
      <alignment horizontal="center" vertical="center" wrapText="1"/>
    </xf>
    <xf numFmtId="164" fontId="12" fillId="0" borderId="23" xfId="0" applyNumberFormat="1" applyFont="1" applyBorder="1" applyAlignment="1">
      <alignment horizontal="center" vertical="center"/>
    </xf>
    <xf numFmtId="0" fontId="15" fillId="0" borderId="0" xfId="0" applyFont="1" applyAlignment="1" applyProtection="1">
      <alignment vertical="center"/>
      <protection hidden="1"/>
    </xf>
    <xf numFmtId="0" fontId="17" fillId="0" borderId="44" xfId="0" applyFont="1" applyBorder="1" applyAlignment="1" applyProtection="1">
      <alignment vertical="center" wrapText="1"/>
      <protection hidden="1"/>
    </xf>
    <xf numFmtId="0" fontId="17" fillId="0" borderId="45" xfId="0" applyFont="1" applyBorder="1" applyAlignment="1" applyProtection="1">
      <alignment vertical="center" wrapText="1"/>
      <protection hidden="1"/>
    </xf>
    <xf numFmtId="49" fontId="17" fillId="0" borderId="46" xfId="0" applyNumberFormat="1" applyFont="1" applyBorder="1" applyAlignment="1" applyProtection="1">
      <alignment vertical="center"/>
      <protection hidden="1"/>
    </xf>
    <xf numFmtId="0" fontId="17" fillId="0" borderId="47" xfId="0" applyFont="1" applyBorder="1" applyAlignment="1" applyProtection="1">
      <alignment vertical="center"/>
      <protection hidden="1"/>
    </xf>
    <xf numFmtId="49" fontId="17" fillId="0" borderId="48" xfId="0" applyNumberFormat="1" applyFont="1" applyBorder="1" applyAlignment="1" applyProtection="1">
      <alignment horizontal="right" vertical="center"/>
      <protection hidden="1"/>
    </xf>
    <xf numFmtId="0" fontId="18" fillId="0" borderId="0" xfId="0" applyFont="1" applyAlignment="1" applyProtection="1">
      <alignment vertical="center" wrapText="1"/>
      <protection hidden="1"/>
    </xf>
    <xf numFmtId="49" fontId="20" fillId="0" borderId="50" xfId="0" applyNumberFormat="1" applyFont="1" applyBorder="1" applyAlignment="1">
      <alignment horizontal="left" vertical="top"/>
    </xf>
    <xf numFmtId="49" fontId="20" fillId="0" borderId="50" xfId="0" applyNumberFormat="1" applyFont="1" applyBorder="1" applyAlignment="1">
      <alignment vertical="top" wrapText="1"/>
    </xf>
    <xf numFmtId="49" fontId="20" fillId="0" borderId="50" xfId="0" applyNumberFormat="1" applyFont="1" applyBorder="1" applyAlignment="1" applyProtection="1">
      <alignment vertical="top" wrapText="1"/>
      <protection locked="0"/>
    </xf>
    <xf numFmtId="49" fontId="19" fillId="0" borderId="50" xfId="0" applyNumberFormat="1" applyFont="1" applyBorder="1" applyAlignment="1" applyProtection="1">
      <alignment vertical="top" wrapText="1"/>
      <protection hidden="1"/>
    </xf>
    <xf numFmtId="49" fontId="19" fillId="0" borderId="51" xfId="0" applyNumberFormat="1" applyFont="1" applyBorder="1" applyAlignment="1" applyProtection="1">
      <alignment vertical="top" wrapText="1"/>
      <protection hidden="1"/>
    </xf>
    <xf numFmtId="0" fontId="21" fillId="0" borderId="54" xfId="0" applyFont="1" applyBorder="1" applyAlignment="1" applyProtection="1">
      <alignment vertical="top"/>
      <protection hidden="1"/>
    </xf>
    <xf numFmtId="0" fontId="21" fillId="0" borderId="29" xfId="0" applyFont="1" applyBorder="1" applyAlignment="1" applyProtection="1">
      <alignment vertical="top"/>
      <protection hidden="1"/>
    </xf>
    <xf numFmtId="49" fontId="23" fillId="0" borderId="29" xfId="0" applyNumberFormat="1" applyFont="1" applyBorder="1" applyAlignment="1" applyProtection="1">
      <alignment vertical="top" wrapText="1"/>
      <protection locked="0"/>
    </xf>
    <xf numFmtId="49" fontId="21" fillId="0" borderId="29" xfId="0" applyNumberFormat="1" applyFont="1" applyBorder="1" applyAlignment="1" applyProtection="1">
      <alignment vertical="top"/>
      <protection hidden="1"/>
    </xf>
    <xf numFmtId="49" fontId="21" fillId="0" borderId="37" xfId="0" applyNumberFormat="1" applyFont="1" applyBorder="1" applyAlignment="1" applyProtection="1">
      <alignment vertical="top"/>
      <protection hidden="1"/>
    </xf>
    <xf numFmtId="0" fontId="24" fillId="10" borderId="55" xfId="0" applyFont="1" applyFill="1" applyBorder="1" applyAlignment="1" applyProtection="1">
      <alignment vertical="center"/>
      <protection hidden="1"/>
    </xf>
    <xf numFmtId="0" fontId="24" fillId="11" borderId="47" xfId="0" applyFont="1" applyFill="1" applyBorder="1" applyAlignment="1" applyProtection="1">
      <alignment vertical="center"/>
      <protection hidden="1"/>
    </xf>
    <xf numFmtId="49" fontId="25" fillId="0" borderId="29" xfId="0" applyNumberFormat="1" applyFont="1" applyBorder="1" applyAlignment="1" applyProtection="1">
      <alignment vertical="center" wrapText="1"/>
      <protection locked="0"/>
    </xf>
    <xf numFmtId="0" fontId="12" fillId="0" borderId="29" xfId="0" applyFont="1" applyBorder="1" applyAlignment="1" applyProtection="1">
      <alignment vertical="center" wrapText="1"/>
      <protection hidden="1"/>
    </xf>
    <xf numFmtId="49" fontId="12" fillId="0" borderId="29" xfId="0" applyNumberFormat="1" applyFont="1" applyBorder="1" applyAlignment="1" applyProtection="1">
      <alignment vertical="center" wrapText="1"/>
      <protection locked="0"/>
    </xf>
    <xf numFmtId="49" fontId="12" fillId="0" borderId="13" xfId="0" applyNumberFormat="1" applyFont="1" applyBorder="1" applyAlignment="1" applyProtection="1">
      <alignment vertical="center" wrapText="1"/>
      <protection locked="0"/>
    </xf>
    <xf numFmtId="0" fontId="25" fillId="0" borderId="58" xfId="0" applyFont="1" applyBorder="1" applyAlignment="1" applyProtection="1">
      <alignment vertical="center"/>
      <protection locked="0"/>
    </xf>
    <xf numFmtId="0" fontId="25" fillId="0" borderId="59" xfId="0" applyFont="1" applyBorder="1" applyAlignment="1" applyProtection="1">
      <alignment horizontal="left" vertical="center"/>
      <protection locked="0"/>
    </xf>
    <xf numFmtId="0" fontId="14" fillId="0" borderId="54" xfId="0" applyFont="1" applyBorder="1" applyAlignment="1" applyProtection="1">
      <alignment vertical="center"/>
      <protection hidden="1"/>
    </xf>
    <xf numFmtId="0" fontId="14" fillId="0" borderId="29" xfId="0" applyFont="1" applyBorder="1" applyAlignment="1" applyProtection="1">
      <alignment vertical="center"/>
      <protection hidden="1"/>
    </xf>
    <xf numFmtId="49" fontId="26" fillId="0" borderId="29" xfId="0" applyNumberFormat="1" applyFont="1" applyBorder="1" applyAlignment="1" applyProtection="1">
      <alignment vertical="center" wrapText="1"/>
      <protection locked="0"/>
    </xf>
    <xf numFmtId="49" fontId="26" fillId="0" borderId="29" xfId="0" applyNumberFormat="1" applyFont="1" applyBorder="1" applyAlignment="1" applyProtection="1">
      <alignment vertical="center"/>
      <protection locked="0"/>
    </xf>
    <xf numFmtId="0" fontId="12" fillId="0" borderId="61" xfId="0" applyFont="1" applyBorder="1" applyAlignment="1" applyProtection="1">
      <alignment vertical="center"/>
      <protection locked="0"/>
    </xf>
    <xf numFmtId="0" fontId="28" fillId="0" borderId="0" xfId="0" applyFont="1" applyAlignment="1">
      <alignment horizontal="center"/>
    </xf>
    <xf numFmtId="0" fontId="29" fillId="13" borderId="9" xfId="0" applyFont="1" applyFill="1" applyBorder="1" applyAlignment="1" applyProtection="1">
      <alignment horizontal="right" vertical="center"/>
      <protection hidden="1"/>
    </xf>
    <xf numFmtId="3" fontId="29" fillId="0" borderId="64" xfId="0" applyNumberFormat="1" applyFont="1" applyBorder="1" applyAlignment="1" applyProtection="1">
      <alignment horizontal="left" vertical="center"/>
      <protection hidden="1"/>
    </xf>
    <xf numFmtId="0" fontId="30" fillId="13" borderId="32" xfId="0" applyFont="1" applyFill="1" applyBorder="1" applyAlignment="1" applyProtection="1">
      <alignment horizontal="center" vertical="center"/>
      <protection hidden="1"/>
    </xf>
    <xf numFmtId="0" fontId="30" fillId="13" borderId="67" xfId="0" applyFont="1" applyFill="1" applyBorder="1" applyAlignment="1" applyProtection="1">
      <alignment horizontal="center" vertical="center"/>
      <protection hidden="1"/>
    </xf>
    <xf numFmtId="0" fontId="15" fillId="14" borderId="0" xfId="0" applyFont="1" applyFill="1" applyAlignment="1" applyProtection="1">
      <alignment vertical="center"/>
      <protection locked="0"/>
    </xf>
    <xf numFmtId="0" fontId="12" fillId="14" borderId="68" xfId="0" applyFont="1" applyFill="1" applyBorder="1" applyAlignment="1" applyProtection="1">
      <alignment vertical="center"/>
      <protection locked="0"/>
    </xf>
    <xf numFmtId="0" fontId="12" fillId="14" borderId="34" xfId="0" applyFont="1" applyFill="1" applyBorder="1" applyAlignment="1" applyProtection="1">
      <alignment horizontal="center" vertical="center"/>
      <protection locked="0"/>
    </xf>
    <xf numFmtId="0" fontId="12" fillId="14" borderId="34" xfId="0" applyFont="1" applyFill="1" applyBorder="1" applyAlignment="1" applyProtection="1">
      <alignment vertical="center"/>
      <protection locked="0"/>
    </xf>
    <xf numFmtId="0" fontId="12" fillId="14" borderId="34" xfId="0" applyFont="1" applyFill="1" applyBorder="1" applyAlignment="1" applyProtection="1">
      <alignment horizontal="left" vertical="center"/>
      <protection locked="0"/>
    </xf>
    <xf numFmtId="0" fontId="12" fillId="14" borderId="69" xfId="0" applyFont="1" applyFill="1" applyBorder="1" applyAlignment="1" applyProtection="1">
      <alignment horizontal="center" vertical="center"/>
      <protection locked="0"/>
    </xf>
    <xf numFmtId="0" fontId="15" fillId="0" borderId="0" xfId="0" applyFont="1" applyAlignment="1" applyProtection="1">
      <alignment vertical="center"/>
      <protection locked="0"/>
    </xf>
    <xf numFmtId="0" fontId="15" fillId="9" borderId="70" xfId="0" applyFont="1" applyFill="1" applyBorder="1" applyAlignment="1">
      <alignment horizontal="center" vertical="center"/>
    </xf>
    <xf numFmtId="49" fontId="15" fillId="0" borderId="20" xfId="0" applyNumberFormat="1" applyFont="1" applyBorder="1" applyAlignment="1" applyProtection="1">
      <alignment horizontal="center" vertical="center"/>
      <protection locked="0"/>
    </xf>
    <xf numFmtId="0" fontId="15" fillId="9" borderId="20" xfId="0" applyFont="1" applyFill="1" applyBorder="1" applyAlignment="1" applyProtection="1">
      <alignment horizontal="center" vertical="center"/>
      <protection locked="0"/>
    </xf>
    <xf numFmtId="0" fontId="15" fillId="0" borderId="20" xfId="0" applyFont="1" applyBorder="1" applyAlignment="1" applyProtection="1">
      <alignment horizontal="center" vertical="center"/>
      <protection locked="0"/>
    </xf>
    <xf numFmtId="0" fontId="31" fillId="0" borderId="20" xfId="5" applyFont="1" applyBorder="1" applyAlignment="1" applyProtection="1">
      <alignment horizontal="left" vertical="center" wrapText="1"/>
      <protection locked="0"/>
    </xf>
    <xf numFmtId="165" fontId="15" fillId="0" borderId="20" xfId="0" applyNumberFormat="1" applyFont="1" applyBorder="1" applyAlignment="1" applyProtection="1">
      <alignment horizontal="center" vertical="center"/>
      <protection locked="0"/>
    </xf>
    <xf numFmtId="2" fontId="15" fillId="0" borderId="20" xfId="0" applyNumberFormat="1" applyFont="1" applyBorder="1" applyAlignment="1" applyProtection="1">
      <alignment horizontal="center" vertical="center"/>
      <protection locked="0"/>
    </xf>
    <xf numFmtId="4" fontId="32" fillId="0" borderId="20" xfId="5" applyNumberFormat="1" applyFont="1" applyBorder="1" applyAlignment="1" applyProtection="1">
      <alignment horizontal="center" vertical="center"/>
      <protection locked="0"/>
    </xf>
    <xf numFmtId="164" fontId="32" fillId="0" borderId="71" xfId="5" applyNumberFormat="1" applyFont="1" applyBorder="1" applyAlignment="1">
      <alignment horizontal="right" vertical="center"/>
    </xf>
    <xf numFmtId="0" fontId="15" fillId="0" borderId="62" xfId="0" applyFont="1" applyBorder="1" applyAlignment="1" applyProtection="1">
      <alignment vertical="center"/>
      <protection locked="0"/>
    </xf>
    <xf numFmtId="0" fontId="31" fillId="0" borderId="72" xfId="5" applyFont="1" applyBorder="1" applyAlignment="1" applyProtection="1">
      <alignment horizontal="left" vertical="center" wrapText="1"/>
      <protection locked="0"/>
    </xf>
    <xf numFmtId="0" fontId="15" fillId="0" borderId="0" xfId="0" applyFont="1" applyAlignment="1" applyProtection="1">
      <alignment horizontal="center" vertical="center"/>
      <protection locked="0"/>
    </xf>
    <xf numFmtId="0" fontId="15" fillId="0" borderId="73" xfId="0" applyFont="1" applyBorder="1" applyAlignment="1" applyProtection="1">
      <alignment horizontal="center" vertical="center"/>
      <protection locked="0"/>
    </xf>
    <xf numFmtId="0" fontId="33" fillId="0" borderId="28" xfId="5" applyFont="1" applyBorder="1" applyAlignment="1" applyProtection="1">
      <alignment horizontal="left" vertical="center" wrapText="1" shrinkToFit="1"/>
      <protection locked="0"/>
    </xf>
    <xf numFmtId="0" fontId="15" fillId="0" borderId="74" xfId="0" applyFont="1" applyBorder="1" applyAlignment="1" applyProtection="1">
      <alignment vertical="center"/>
      <protection locked="0"/>
    </xf>
    <xf numFmtId="0" fontId="15" fillId="0" borderId="75" xfId="0" applyFont="1" applyBorder="1" applyAlignment="1" applyProtection="1">
      <alignment vertical="center"/>
      <protection locked="0"/>
    </xf>
    <xf numFmtId="0" fontId="31" fillId="0" borderId="32" xfId="5" applyFont="1" applyBorder="1" applyAlignment="1" applyProtection="1">
      <alignment horizontal="left" vertical="center" wrapText="1" shrinkToFit="1"/>
      <protection locked="0"/>
    </xf>
    <xf numFmtId="0" fontId="15" fillId="0" borderId="75" xfId="0" applyFont="1" applyBorder="1" applyAlignment="1" applyProtection="1">
      <alignment horizontal="center" vertical="center"/>
      <protection locked="0"/>
    </xf>
    <xf numFmtId="0" fontId="15" fillId="0" borderId="76" xfId="0" applyFont="1" applyBorder="1" applyAlignment="1" applyProtection="1">
      <alignment horizontal="center" vertical="center"/>
      <protection locked="0"/>
    </xf>
    <xf numFmtId="0" fontId="15" fillId="9" borderId="70" xfId="0" applyFont="1" applyFill="1" applyBorder="1" applyAlignment="1" applyProtection="1">
      <alignment horizontal="center" vertical="center"/>
      <protection locked="0"/>
    </xf>
    <xf numFmtId="0" fontId="15" fillId="15" borderId="0" xfId="0" applyFont="1" applyFill="1" applyAlignment="1" applyProtection="1">
      <alignment vertical="center"/>
      <protection locked="0"/>
    </xf>
    <xf numFmtId="0" fontId="12" fillId="15" borderId="68" xfId="0" applyFont="1" applyFill="1" applyBorder="1" applyAlignment="1" applyProtection="1">
      <alignment vertical="center"/>
      <protection locked="0"/>
    </xf>
    <xf numFmtId="0" fontId="12" fillId="15" borderId="34" xfId="0" applyFont="1" applyFill="1" applyBorder="1" applyAlignment="1" applyProtection="1">
      <alignment horizontal="center" vertical="center"/>
      <protection locked="0"/>
    </xf>
    <xf numFmtId="0" fontId="12" fillId="15" borderId="34" xfId="0" applyFont="1" applyFill="1" applyBorder="1" applyAlignment="1" applyProtection="1">
      <alignment vertical="center"/>
      <protection locked="0"/>
    </xf>
    <xf numFmtId="0" fontId="12" fillId="15" borderId="34" xfId="0" applyFont="1" applyFill="1" applyBorder="1" applyAlignment="1" applyProtection="1">
      <alignment horizontal="left" vertical="center"/>
      <protection locked="0"/>
    </xf>
    <xf numFmtId="164" fontId="12" fillId="15" borderId="69" xfId="0" applyNumberFormat="1" applyFont="1" applyFill="1" applyBorder="1" applyAlignment="1" applyProtection="1">
      <alignment horizontal="center" vertical="center"/>
      <protection locked="0"/>
    </xf>
    <xf numFmtId="0" fontId="15" fillId="0" borderId="0" xfId="0" applyFont="1" applyProtection="1">
      <protection locked="0"/>
    </xf>
    <xf numFmtId="164" fontId="32" fillId="0" borderId="71" xfId="5" applyNumberFormat="1" applyFont="1" applyBorder="1" applyAlignment="1" applyProtection="1">
      <alignment horizontal="right" vertical="center"/>
      <protection locked="0"/>
    </xf>
    <xf numFmtId="0" fontId="15" fillId="0" borderId="0" xfId="0" applyFont="1" applyAlignment="1">
      <alignment vertical="center"/>
    </xf>
    <xf numFmtId="0" fontId="15" fillId="16" borderId="74" xfId="0" applyFont="1" applyFill="1" applyBorder="1" applyAlignment="1" applyProtection="1">
      <alignment vertical="center"/>
      <protection locked="0"/>
    </xf>
    <xf numFmtId="0" fontId="15" fillId="16" borderId="0" xfId="0" applyFont="1" applyFill="1" applyAlignment="1" applyProtection="1">
      <alignment vertical="center"/>
      <protection locked="0"/>
    </xf>
    <xf numFmtId="0" fontId="31" fillId="16" borderId="72" xfId="5" applyFont="1" applyFill="1" applyBorder="1" applyAlignment="1" applyProtection="1">
      <alignment horizontal="left" vertical="center" wrapText="1"/>
      <protection locked="0"/>
    </xf>
    <xf numFmtId="0" fontId="15" fillId="16" borderId="0" xfId="0" applyFont="1" applyFill="1" applyAlignment="1" applyProtection="1">
      <alignment horizontal="center" vertical="center"/>
      <protection locked="0"/>
    </xf>
    <xf numFmtId="0" fontId="15" fillId="16" borderId="73" xfId="0" applyFont="1" applyFill="1" applyBorder="1" applyAlignment="1" applyProtection="1">
      <alignment horizontal="center" vertical="center"/>
      <protection locked="0"/>
    </xf>
    <xf numFmtId="0" fontId="15" fillId="0" borderId="0" xfId="0" applyFont="1" applyAlignment="1" applyProtection="1">
      <alignment horizontal="center"/>
      <protection locked="0"/>
    </xf>
    <xf numFmtId="0" fontId="6" fillId="0" borderId="28" xfId="0" applyFont="1" applyBorder="1" applyAlignment="1" applyProtection="1">
      <alignment horizontal="center" vertical="center"/>
      <protection locked="0"/>
    </xf>
    <xf numFmtId="0" fontId="6" fillId="0" borderId="0" xfId="0" applyFont="1" applyAlignment="1" applyProtection="1">
      <alignment horizontal="center" vertical="center"/>
      <protection locked="0"/>
    </xf>
    <xf numFmtId="0" fontId="2" fillId="2" borderId="4" xfId="0" applyFont="1" applyFill="1" applyBorder="1" applyAlignment="1">
      <alignment horizontal="center" vertical="center" wrapText="1"/>
    </xf>
    <xf numFmtId="0" fontId="2" fillId="2" borderId="5" xfId="0" applyFont="1" applyFill="1" applyBorder="1" applyAlignment="1">
      <alignment horizontal="center" vertical="center" wrapText="1"/>
    </xf>
    <xf numFmtId="0" fontId="6" fillId="0" borderId="17" xfId="0" applyFont="1" applyBorder="1" applyAlignment="1" applyProtection="1">
      <alignment horizontal="center" vertical="center"/>
      <protection locked="0"/>
    </xf>
    <xf numFmtId="0" fontId="6" fillId="0" borderId="18" xfId="0" applyFont="1" applyBorder="1" applyAlignment="1" applyProtection="1">
      <alignment horizontal="center" vertical="center"/>
      <protection locked="0"/>
    </xf>
    <xf numFmtId="49" fontId="3" fillId="0" borderId="17" xfId="0" applyNumberFormat="1" applyFont="1" applyBorder="1" applyAlignment="1" applyProtection="1">
      <alignment horizontal="center" vertical="center" wrapText="1"/>
      <protection locked="0"/>
    </xf>
    <xf numFmtId="49" fontId="3" fillId="0" borderId="18" xfId="0" applyNumberFormat="1" applyFont="1" applyBorder="1" applyAlignment="1" applyProtection="1">
      <alignment horizontal="center" vertical="center" wrapText="1"/>
      <protection locked="0"/>
    </xf>
    <xf numFmtId="0" fontId="8" fillId="0" borderId="0" xfId="0" applyFont="1" applyAlignment="1" applyProtection="1">
      <alignment horizontal="center" vertical="center"/>
      <protection locked="0"/>
    </xf>
    <xf numFmtId="0" fontId="12" fillId="0" borderId="12" xfId="0" applyFont="1" applyBorder="1" applyAlignment="1">
      <alignment horizontal="center"/>
    </xf>
    <xf numFmtId="0" fontId="12" fillId="0" borderId="29" xfId="0" applyFont="1" applyBorder="1" applyAlignment="1">
      <alignment horizontal="center"/>
    </xf>
    <xf numFmtId="0" fontId="12" fillId="0" borderId="37" xfId="0" applyFont="1" applyBorder="1" applyAlignment="1">
      <alignment horizontal="center"/>
    </xf>
    <xf numFmtId="0" fontId="12" fillId="0" borderId="28" xfId="0" applyFont="1" applyBorder="1"/>
    <xf numFmtId="0" fontId="12" fillId="0" borderId="15" xfId="0" applyFont="1" applyBorder="1"/>
    <xf numFmtId="0" fontId="12" fillId="0" borderId="35" xfId="0" applyFont="1" applyBorder="1"/>
    <xf numFmtId="0" fontId="12" fillId="0" borderId="36" xfId="0" applyFont="1" applyBorder="1"/>
    <xf numFmtId="0" fontId="12" fillId="0" borderId="26" xfId="0" applyFont="1" applyBorder="1"/>
    <xf numFmtId="0" fontId="30" fillId="13" borderId="14" xfId="0" applyFont="1" applyFill="1" applyBorder="1" applyAlignment="1" applyProtection="1">
      <alignment horizontal="center" vertical="center" wrapText="1"/>
      <protection hidden="1"/>
    </xf>
    <xf numFmtId="0" fontId="30" fillId="13" borderId="61" xfId="0" applyFont="1" applyFill="1" applyBorder="1" applyAlignment="1" applyProtection="1">
      <alignment horizontal="center" vertical="center" wrapText="1"/>
      <protection hidden="1"/>
    </xf>
    <xf numFmtId="49" fontId="29" fillId="0" borderId="63" xfId="0" applyNumberFormat="1" applyFont="1" applyBorder="1" applyAlignment="1" applyProtection="1">
      <alignment horizontal="left" vertical="center" wrapText="1"/>
      <protection hidden="1"/>
    </xf>
    <xf numFmtId="0" fontId="29" fillId="0" borderId="9" xfId="0" applyFont="1" applyBorder="1" applyAlignment="1" applyProtection="1">
      <alignment horizontal="left" vertical="center"/>
      <protection hidden="1"/>
    </xf>
    <xf numFmtId="0" fontId="30" fillId="13" borderId="65" xfId="0" applyFont="1" applyFill="1" applyBorder="1" applyAlignment="1" applyProtection="1">
      <alignment horizontal="center" vertical="center" wrapText="1"/>
      <protection hidden="1"/>
    </xf>
    <xf numFmtId="0" fontId="30" fillId="13" borderId="66" xfId="0" applyFont="1" applyFill="1" applyBorder="1" applyAlignment="1" applyProtection="1">
      <alignment horizontal="center" vertical="center" wrapText="1"/>
      <protection hidden="1"/>
    </xf>
    <xf numFmtId="0" fontId="30" fillId="13" borderId="28" xfId="0" applyFont="1" applyFill="1" applyBorder="1" applyAlignment="1" applyProtection="1">
      <alignment horizontal="center" vertical="center" wrapText="1"/>
      <protection hidden="1"/>
    </xf>
    <xf numFmtId="0" fontId="30" fillId="13" borderId="32" xfId="0" applyFont="1" applyFill="1" applyBorder="1" applyAlignment="1" applyProtection="1">
      <alignment horizontal="center" vertical="center" wrapText="1"/>
      <protection hidden="1"/>
    </xf>
    <xf numFmtId="0" fontId="30" fillId="13" borderId="28" xfId="0" applyFont="1" applyFill="1" applyBorder="1" applyAlignment="1" applyProtection="1">
      <alignment horizontal="center" vertical="center"/>
      <protection hidden="1"/>
    </xf>
    <xf numFmtId="0" fontId="30" fillId="13" borderId="32" xfId="0" applyFont="1" applyFill="1" applyBorder="1" applyAlignment="1" applyProtection="1">
      <alignment horizontal="center" vertical="center"/>
      <protection hidden="1"/>
    </xf>
    <xf numFmtId="49" fontId="27" fillId="0" borderId="29" xfId="0" applyNumberFormat="1" applyFont="1" applyBorder="1" applyAlignment="1" applyProtection="1">
      <alignment horizontal="left" vertical="center"/>
      <protection hidden="1"/>
    </xf>
    <xf numFmtId="49" fontId="27" fillId="0" borderId="13" xfId="0" applyNumberFormat="1" applyFont="1" applyBorder="1" applyAlignment="1" applyProtection="1">
      <alignment horizontal="left" vertical="center"/>
      <protection hidden="1"/>
    </xf>
    <xf numFmtId="0" fontId="14" fillId="0" borderId="60" xfId="0" applyFont="1" applyBorder="1" applyAlignment="1" applyProtection="1">
      <alignment horizontal="left" vertical="center"/>
      <protection hidden="1"/>
    </xf>
    <xf numFmtId="0" fontId="14" fillId="0" borderId="25" xfId="0" applyFont="1" applyBorder="1" applyAlignment="1" applyProtection="1">
      <alignment horizontal="left" vertical="center"/>
      <protection hidden="1"/>
    </xf>
    <xf numFmtId="0" fontId="16" fillId="0" borderId="43" xfId="0" applyFont="1" applyBorder="1" applyAlignment="1" applyProtection="1">
      <alignment horizontal="left" vertical="top" wrapText="1"/>
      <protection hidden="1"/>
    </xf>
    <xf numFmtId="0" fontId="16" fillId="0" borderId="44" xfId="0" applyFont="1" applyBorder="1" applyAlignment="1" applyProtection="1">
      <alignment horizontal="left" vertical="top" wrapText="1"/>
      <protection hidden="1"/>
    </xf>
    <xf numFmtId="0" fontId="19" fillId="0" borderId="49" xfId="0" applyFont="1" applyBorder="1" applyAlignment="1">
      <alignment horizontal="left" vertical="top"/>
    </xf>
    <xf numFmtId="0" fontId="19" fillId="0" borderId="50" xfId="0" applyFont="1" applyBorder="1" applyAlignment="1">
      <alignment horizontal="left" vertical="top"/>
    </xf>
    <xf numFmtId="0" fontId="19" fillId="8" borderId="52" xfId="0" applyFont="1" applyFill="1" applyBorder="1" applyAlignment="1" applyProtection="1">
      <alignment horizontal="center" vertical="center" wrapText="1"/>
      <protection hidden="1"/>
    </xf>
    <xf numFmtId="0" fontId="19" fillId="8" borderId="53" xfId="0" applyFont="1" applyFill="1" applyBorder="1" applyAlignment="1" applyProtection="1">
      <alignment horizontal="center" vertical="center" wrapText="1"/>
      <protection hidden="1"/>
    </xf>
    <xf numFmtId="0" fontId="26" fillId="0" borderId="29" xfId="0" applyFont="1" applyBorder="1" applyAlignment="1" applyProtection="1">
      <alignment horizontal="left" vertical="center" wrapText="1"/>
      <protection hidden="1"/>
    </xf>
    <xf numFmtId="0" fontId="26" fillId="0" borderId="13" xfId="0" applyFont="1" applyBorder="1" applyAlignment="1" applyProtection="1">
      <alignment horizontal="left" vertical="center" wrapText="1"/>
      <protection hidden="1"/>
    </xf>
    <xf numFmtId="7" fontId="19" fillId="8" borderId="47" xfId="0" applyNumberFormat="1" applyFont="1" applyFill="1" applyBorder="1" applyAlignment="1" applyProtection="1">
      <alignment horizontal="right" vertical="center"/>
      <protection hidden="1"/>
    </xf>
    <xf numFmtId="7" fontId="19" fillId="8" borderId="48" xfId="0" applyNumberFormat="1" applyFont="1" applyFill="1" applyBorder="1" applyAlignment="1" applyProtection="1">
      <alignment horizontal="right" vertical="center"/>
      <protection hidden="1"/>
    </xf>
    <xf numFmtId="49" fontId="22" fillId="0" borderId="29" xfId="0" applyNumberFormat="1" applyFont="1" applyBorder="1" applyAlignment="1" applyProtection="1">
      <alignment horizontal="left" vertical="top"/>
      <protection locked="0"/>
    </xf>
    <xf numFmtId="0" fontId="24" fillId="12" borderId="56" xfId="0" applyFont="1" applyFill="1" applyBorder="1" applyAlignment="1" applyProtection="1">
      <alignment horizontal="center" vertical="center"/>
      <protection hidden="1"/>
    </xf>
    <xf numFmtId="0" fontId="24" fillId="12" borderId="48" xfId="0" applyFont="1" applyFill="1" applyBorder="1" applyAlignment="1" applyProtection="1">
      <alignment horizontal="center" vertical="center"/>
      <protection hidden="1"/>
    </xf>
    <xf numFmtId="0" fontId="14" fillId="0" borderId="54" xfId="0" applyFont="1" applyBorder="1" applyAlignment="1" applyProtection="1">
      <alignment horizontal="left" vertical="center"/>
      <protection hidden="1"/>
    </xf>
    <xf numFmtId="0" fontId="14" fillId="0" borderId="29" xfId="0" applyFont="1" applyBorder="1" applyAlignment="1" applyProtection="1">
      <alignment horizontal="left" vertical="center"/>
      <protection hidden="1"/>
    </xf>
    <xf numFmtId="0" fontId="14" fillId="0" borderId="57" xfId="0" applyFont="1" applyBorder="1" applyAlignment="1" applyProtection="1">
      <alignment horizontal="left" vertical="center"/>
      <protection hidden="1"/>
    </xf>
    <xf numFmtId="0" fontId="14" fillId="0" borderId="44" xfId="0" applyFont="1" applyBorder="1" applyAlignment="1" applyProtection="1">
      <alignment horizontal="left" vertical="center"/>
      <protection hidden="1"/>
    </xf>
  </cellXfs>
  <cellStyles count="6">
    <cellStyle name="Normální" xfId="0" builtinId="0"/>
    <cellStyle name="Normální 2" xfId="2" xr:uid="{00000000-0005-0000-0000-000001000000}"/>
    <cellStyle name="Normální 2 2" xfId="3" xr:uid="{00000000-0005-0000-0000-000002000000}"/>
    <cellStyle name="Normální 3" xfId="5" xr:uid="{341E3A27-C307-4371-84E7-63C080FE0424}"/>
    <cellStyle name="Normální 5" xfId="4" xr:uid="{00000000-0005-0000-0000-000003000000}"/>
    <cellStyle name="normální_celek" xfId="1" xr:uid="{00000000-0005-0000-0000-000004000000}"/>
  </cellStyles>
  <dxfs count="36">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26"/>
  <sheetViews>
    <sheetView zoomScale="85" zoomScaleNormal="85" workbookViewId="0">
      <selection activeCell="E2" sqref="E2"/>
    </sheetView>
  </sheetViews>
  <sheetFormatPr defaultRowHeight="12.75" x14ac:dyDescent="0.2"/>
  <cols>
    <col min="1" max="1" width="10.125" style="42" customWidth="1"/>
    <col min="2" max="2" width="10.875" style="42" customWidth="1"/>
    <col min="3" max="3" width="76.625" style="42" customWidth="1"/>
    <col min="4" max="4" width="15.375" style="42" customWidth="1"/>
    <col min="5" max="5" width="24.25" style="43" customWidth="1"/>
    <col min="6" max="6" width="29" style="42" customWidth="1"/>
    <col min="7" max="256" width="9" style="49"/>
    <col min="257" max="257" width="10.125" style="49" customWidth="1"/>
    <col min="258" max="258" width="10.875" style="49" customWidth="1"/>
    <col min="259" max="259" width="76.625" style="49" customWidth="1"/>
    <col min="260" max="260" width="15.375" style="49" customWidth="1"/>
    <col min="261" max="261" width="24.25" style="49" customWidth="1"/>
    <col min="262" max="262" width="29" style="49" customWidth="1"/>
    <col min="263" max="512" width="9" style="49"/>
    <col min="513" max="513" width="10.125" style="49" customWidth="1"/>
    <col min="514" max="514" width="10.875" style="49" customWidth="1"/>
    <col min="515" max="515" width="76.625" style="49" customWidth="1"/>
    <col min="516" max="516" width="15.375" style="49" customWidth="1"/>
    <col min="517" max="517" width="24.25" style="49" customWidth="1"/>
    <col min="518" max="518" width="29" style="49" customWidth="1"/>
    <col min="519" max="768" width="9" style="49"/>
    <col min="769" max="769" width="10.125" style="49" customWidth="1"/>
    <col min="770" max="770" width="10.875" style="49" customWidth="1"/>
    <col min="771" max="771" width="76.625" style="49" customWidth="1"/>
    <col min="772" max="772" width="15.375" style="49" customWidth="1"/>
    <col min="773" max="773" width="24.25" style="49" customWidth="1"/>
    <col min="774" max="774" width="29" style="49" customWidth="1"/>
    <col min="775" max="1024" width="9" style="49"/>
    <col min="1025" max="1025" width="10.125" style="49" customWidth="1"/>
    <col min="1026" max="1026" width="10.875" style="49" customWidth="1"/>
    <col min="1027" max="1027" width="76.625" style="49" customWidth="1"/>
    <col min="1028" max="1028" width="15.375" style="49" customWidth="1"/>
    <col min="1029" max="1029" width="24.25" style="49" customWidth="1"/>
    <col min="1030" max="1030" width="29" style="49" customWidth="1"/>
    <col min="1031" max="1280" width="9" style="49"/>
    <col min="1281" max="1281" width="10.125" style="49" customWidth="1"/>
    <col min="1282" max="1282" width="10.875" style="49" customWidth="1"/>
    <col min="1283" max="1283" width="76.625" style="49" customWidth="1"/>
    <col min="1284" max="1284" width="15.375" style="49" customWidth="1"/>
    <col min="1285" max="1285" width="24.25" style="49" customWidth="1"/>
    <col min="1286" max="1286" width="29" style="49" customWidth="1"/>
    <col min="1287" max="1536" width="9" style="49"/>
    <col min="1537" max="1537" width="10.125" style="49" customWidth="1"/>
    <col min="1538" max="1538" width="10.875" style="49" customWidth="1"/>
    <col min="1539" max="1539" width="76.625" style="49" customWidth="1"/>
    <col min="1540" max="1540" width="15.375" style="49" customWidth="1"/>
    <col min="1541" max="1541" width="24.25" style="49" customWidth="1"/>
    <col min="1542" max="1542" width="29" style="49" customWidth="1"/>
    <col min="1543" max="1792" width="9" style="49"/>
    <col min="1793" max="1793" width="10.125" style="49" customWidth="1"/>
    <col min="1794" max="1794" width="10.875" style="49" customWidth="1"/>
    <col min="1795" max="1795" width="76.625" style="49" customWidth="1"/>
    <col min="1796" max="1796" width="15.375" style="49" customWidth="1"/>
    <col min="1797" max="1797" width="24.25" style="49" customWidth="1"/>
    <col min="1798" max="1798" width="29" style="49" customWidth="1"/>
    <col min="1799" max="2048" width="9" style="49"/>
    <col min="2049" max="2049" width="10.125" style="49" customWidth="1"/>
    <col min="2050" max="2050" width="10.875" style="49" customWidth="1"/>
    <col min="2051" max="2051" width="76.625" style="49" customWidth="1"/>
    <col min="2052" max="2052" width="15.375" style="49" customWidth="1"/>
    <col min="2053" max="2053" width="24.25" style="49" customWidth="1"/>
    <col min="2054" max="2054" width="29" style="49" customWidth="1"/>
    <col min="2055" max="2304" width="9" style="49"/>
    <col min="2305" max="2305" width="10.125" style="49" customWidth="1"/>
    <col min="2306" max="2306" width="10.875" style="49" customWidth="1"/>
    <col min="2307" max="2307" width="76.625" style="49" customWidth="1"/>
    <col min="2308" max="2308" width="15.375" style="49" customWidth="1"/>
    <col min="2309" max="2309" width="24.25" style="49" customWidth="1"/>
    <col min="2310" max="2310" width="29" style="49" customWidth="1"/>
    <col min="2311" max="2560" width="9" style="49"/>
    <col min="2561" max="2561" width="10.125" style="49" customWidth="1"/>
    <col min="2562" max="2562" width="10.875" style="49" customWidth="1"/>
    <col min="2563" max="2563" width="76.625" style="49" customWidth="1"/>
    <col min="2564" max="2564" width="15.375" style="49" customWidth="1"/>
    <col min="2565" max="2565" width="24.25" style="49" customWidth="1"/>
    <col min="2566" max="2566" width="29" style="49" customWidth="1"/>
    <col min="2567" max="2816" width="9" style="49"/>
    <col min="2817" max="2817" width="10.125" style="49" customWidth="1"/>
    <col min="2818" max="2818" width="10.875" style="49" customWidth="1"/>
    <col min="2819" max="2819" width="76.625" style="49" customWidth="1"/>
    <col min="2820" max="2820" width="15.375" style="49" customWidth="1"/>
    <col min="2821" max="2821" width="24.25" style="49" customWidth="1"/>
    <col min="2822" max="2822" width="29" style="49" customWidth="1"/>
    <col min="2823" max="3072" width="9" style="49"/>
    <col min="3073" max="3073" width="10.125" style="49" customWidth="1"/>
    <col min="3074" max="3074" width="10.875" style="49" customWidth="1"/>
    <col min="3075" max="3075" width="76.625" style="49" customWidth="1"/>
    <col min="3076" max="3076" width="15.375" style="49" customWidth="1"/>
    <col min="3077" max="3077" width="24.25" style="49" customWidth="1"/>
    <col min="3078" max="3078" width="29" style="49" customWidth="1"/>
    <col min="3079" max="3328" width="9" style="49"/>
    <col min="3329" max="3329" width="10.125" style="49" customWidth="1"/>
    <col min="3330" max="3330" width="10.875" style="49" customWidth="1"/>
    <col min="3331" max="3331" width="76.625" style="49" customWidth="1"/>
    <col min="3332" max="3332" width="15.375" style="49" customWidth="1"/>
    <col min="3333" max="3333" width="24.25" style="49" customWidth="1"/>
    <col min="3334" max="3334" width="29" style="49" customWidth="1"/>
    <col min="3335" max="3584" width="9" style="49"/>
    <col min="3585" max="3585" width="10.125" style="49" customWidth="1"/>
    <col min="3586" max="3586" width="10.875" style="49" customWidth="1"/>
    <col min="3587" max="3587" width="76.625" style="49" customWidth="1"/>
    <col min="3588" max="3588" width="15.375" style="49" customWidth="1"/>
    <col min="3589" max="3589" width="24.25" style="49" customWidth="1"/>
    <col min="3590" max="3590" width="29" style="49" customWidth="1"/>
    <col min="3591" max="3840" width="9" style="49"/>
    <col min="3841" max="3841" width="10.125" style="49" customWidth="1"/>
    <col min="3842" max="3842" width="10.875" style="49" customWidth="1"/>
    <col min="3843" max="3843" width="76.625" style="49" customWidth="1"/>
    <col min="3844" max="3844" width="15.375" style="49" customWidth="1"/>
    <col min="3845" max="3845" width="24.25" style="49" customWidth="1"/>
    <col min="3846" max="3846" width="29" style="49" customWidth="1"/>
    <col min="3847" max="4096" width="9" style="49"/>
    <col min="4097" max="4097" width="10.125" style="49" customWidth="1"/>
    <col min="4098" max="4098" width="10.875" style="49" customWidth="1"/>
    <col min="4099" max="4099" width="76.625" style="49" customWidth="1"/>
    <col min="4100" max="4100" width="15.375" style="49" customWidth="1"/>
    <col min="4101" max="4101" width="24.25" style="49" customWidth="1"/>
    <col min="4102" max="4102" width="29" style="49" customWidth="1"/>
    <col min="4103" max="4352" width="9" style="49"/>
    <col min="4353" max="4353" width="10.125" style="49" customWidth="1"/>
    <col min="4354" max="4354" width="10.875" style="49" customWidth="1"/>
    <col min="4355" max="4355" width="76.625" style="49" customWidth="1"/>
    <col min="4356" max="4356" width="15.375" style="49" customWidth="1"/>
    <col min="4357" max="4357" width="24.25" style="49" customWidth="1"/>
    <col min="4358" max="4358" width="29" style="49" customWidth="1"/>
    <col min="4359" max="4608" width="9" style="49"/>
    <col min="4609" max="4609" width="10.125" style="49" customWidth="1"/>
    <col min="4610" max="4610" width="10.875" style="49" customWidth="1"/>
    <col min="4611" max="4611" width="76.625" style="49" customWidth="1"/>
    <col min="4612" max="4612" width="15.375" style="49" customWidth="1"/>
    <col min="4613" max="4613" width="24.25" style="49" customWidth="1"/>
    <col min="4614" max="4614" width="29" style="49" customWidth="1"/>
    <col min="4615" max="4864" width="9" style="49"/>
    <col min="4865" max="4865" width="10.125" style="49" customWidth="1"/>
    <col min="4866" max="4866" width="10.875" style="49" customWidth="1"/>
    <col min="4867" max="4867" width="76.625" style="49" customWidth="1"/>
    <col min="4868" max="4868" width="15.375" style="49" customWidth="1"/>
    <col min="4869" max="4869" width="24.25" style="49" customWidth="1"/>
    <col min="4870" max="4870" width="29" style="49" customWidth="1"/>
    <col min="4871" max="5120" width="9" style="49"/>
    <col min="5121" max="5121" width="10.125" style="49" customWidth="1"/>
    <col min="5122" max="5122" width="10.875" style="49" customWidth="1"/>
    <col min="5123" max="5123" width="76.625" style="49" customWidth="1"/>
    <col min="5124" max="5124" width="15.375" style="49" customWidth="1"/>
    <col min="5125" max="5125" width="24.25" style="49" customWidth="1"/>
    <col min="5126" max="5126" width="29" style="49" customWidth="1"/>
    <col min="5127" max="5376" width="9" style="49"/>
    <col min="5377" max="5377" width="10.125" style="49" customWidth="1"/>
    <col min="5378" max="5378" width="10.875" style="49" customWidth="1"/>
    <col min="5379" max="5379" width="76.625" style="49" customWidth="1"/>
    <col min="5380" max="5380" width="15.375" style="49" customWidth="1"/>
    <col min="5381" max="5381" width="24.25" style="49" customWidth="1"/>
    <col min="5382" max="5382" width="29" style="49" customWidth="1"/>
    <col min="5383" max="5632" width="9" style="49"/>
    <col min="5633" max="5633" width="10.125" style="49" customWidth="1"/>
    <col min="5634" max="5634" width="10.875" style="49" customWidth="1"/>
    <col min="5635" max="5635" width="76.625" style="49" customWidth="1"/>
    <col min="5636" max="5636" width="15.375" style="49" customWidth="1"/>
    <col min="5637" max="5637" width="24.25" style="49" customWidth="1"/>
    <col min="5638" max="5638" width="29" style="49" customWidth="1"/>
    <col min="5639" max="5888" width="9" style="49"/>
    <col min="5889" max="5889" width="10.125" style="49" customWidth="1"/>
    <col min="5890" max="5890" width="10.875" style="49" customWidth="1"/>
    <col min="5891" max="5891" width="76.625" style="49" customWidth="1"/>
    <col min="5892" max="5892" width="15.375" style="49" customWidth="1"/>
    <col min="5893" max="5893" width="24.25" style="49" customWidth="1"/>
    <col min="5894" max="5894" width="29" style="49" customWidth="1"/>
    <col min="5895" max="6144" width="9" style="49"/>
    <col min="6145" max="6145" width="10.125" style="49" customWidth="1"/>
    <col min="6146" max="6146" width="10.875" style="49" customWidth="1"/>
    <col min="6147" max="6147" width="76.625" style="49" customWidth="1"/>
    <col min="6148" max="6148" width="15.375" style="49" customWidth="1"/>
    <col min="6149" max="6149" width="24.25" style="49" customWidth="1"/>
    <col min="6150" max="6150" width="29" style="49" customWidth="1"/>
    <col min="6151" max="6400" width="9" style="49"/>
    <col min="6401" max="6401" width="10.125" style="49" customWidth="1"/>
    <col min="6402" max="6402" width="10.875" style="49" customWidth="1"/>
    <col min="6403" max="6403" width="76.625" style="49" customWidth="1"/>
    <col min="6404" max="6404" width="15.375" style="49" customWidth="1"/>
    <col min="6405" max="6405" width="24.25" style="49" customWidth="1"/>
    <col min="6406" max="6406" width="29" style="49" customWidth="1"/>
    <col min="6407" max="6656" width="9" style="49"/>
    <col min="6657" max="6657" width="10.125" style="49" customWidth="1"/>
    <col min="6658" max="6658" width="10.875" style="49" customWidth="1"/>
    <col min="6659" max="6659" width="76.625" style="49" customWidth="1"/>
    <col min="6660" max="6660" width="15.375" style="49" customWidth="1"/>
    <col min="6661" max="6661" width="24.25" style="49" customWidth="1"/>
    <col min="6662" max="6662" width="29" style="49" customWidth="1"/>
    <col min="6663" max="6912" width="9" style="49"/>
    <col min="6913" max="6913" width="10.125" style="49" customWidth="1"/>
    <col min="6914" max="6914" width="10.875" style="49" customWidth="1"/>
    <col min="6915" max="6915" width="76.625" style="49" customWidth="1"/>
    <col min="6916" max="6916" width="15.375" style="49" customWidth="1"/>
    <col min="6917" max="6917" width="24.25" style="49" customWidth="1"/>
    <col min="6918" max="6918" width="29" style="49" customWidth="1"/>
    <col min="6919" max="7168" width="9" style="49"/>
    <col min="7169" max="7169" width="10.125" style="49" customWidth="1"/>
    <col min="7170" max="7170" width="10.875" style="49" customWidth="1"/>
    <col min="7171" max="7171" width="76.625" style="49" customWidth="1"/>
    <col min="7172" max="7172" width="15.375" style="49" customWidth="1"/>
    <col min="7173" max="7173" width="24.25" style="49" customWidth="1"/>
    <col min="7174" max="7174" width="29" style="49" customWidth="1"/>
    <col min="7175" max="7424" width="9" style="49"/>
    <col min="7425" max="7425" width="10.125" style="49" customWidth="1"/>
    <col min="7426" max="7426" width="10.875" style="49" customWidth="1"/>
    <col min="7427" max="7427" width="76.625" style="49" customWidth="1"/>
    <col min="7428" max="7428" width="15.375" style="49" customWidth="1"/>
    <col min="7429" max="7429" width="24.25" style="49" customWidth="1"/>
    <col min="7430" max="7430" width="29" style="49" customWidth="1"/>
    <col min="7431" max="7680" width="9" style="49"/>
    <col min="7681" max="7681" width="10.125" style="49" customWidth="1"/>
    <col min="7682" max="7682" width="10.875" style="49" customWidth="1"/>
    <col min="7683" max="7683" width="76.625" style="49" customWidth="1"/>
    <col min="7684" max="7684" width="15.375" style="49" customWidth="1"/>
    <col min="7685" max="7685" width="24.25" style="49" customWidth="1"/>
    <col min="7686" max="7686" width="29" style="49" customWidth="1"/>
    <col min="7687" max="7936" width="9" style="49"/>
    <col min="7937" max="7937" width="10.125" style="49" customWidth="1"/>
    <col min="7938" max="7938" width="10.875" style="49" customWidth="1"/>
    <col min="7939" max="7939" width="76.625" style="49" customWidth="1"/>
    <col min="7940" max="7940" width="15.375" style="49" customWidth="1"/>
    <col min="7941" max="7941" width="24.25" style="49" customWidth="1"/>
    <col min="7942" max="7942" width="29" style="49" customWidth="1"/>
    <col min="7943" max="8192" width="9" style="49"/>
    <col min="8193" max="8193" width="10.125" style="49" customWidth="1"/>
    <col min="8194" max="8194" width="10.875" style="49" customWidth="1"/>
    <col min="8195" max="8195" width="76.625" style="49" customWidth="1"/>
    <col min="8196" max="8196" width="15.375" style="49" customWidth="1"/>
    <col min="8197" max="8197" width="24.25" style="49" customWidth="1"/>
    <col min="8198" max="8198" width="29" style="49" customWidth="1"/>
    <col min="8199" max="8448" width="9" style="49"/>
    <col min="8449" max="8449" width="10.125" style="49" customWidth="1"/>
    <col min="8450" max="8450" width="10.875" style="49" customWidth="1"/>
    <col min="8451" max="8451" width="76.625" style="49" customWidth="1"/>
    <col min="8452" max="8452" width="15.375" style="49" customWidth="1"/>
    <col min="8453" max="8453" width="24.25" style="49" customWidth="1"/>
    <col min="8454" max="8454" width="29" style="49" customWidth="1"/>
    <col min="8455" max="8704" width="9" style="49"/>
    <col min="8705" max="8705" width="10.125" style="49" customWidth="1"/>
    <col min="8706" max="8706" width="10.875" style="49" customWidth="1"/>
    <col min="8707" max="8707" width="76.625" style="49" customWidth="1"/>
    <col min="8708" max="8708" width="15.375" style="49" customWidth="1"/>
    <col min="8709" max="8709" width="24.25" style="49" customWidth="1"/>
    <col min="8710" max="8710" width="29" style="49" customWidth="1"/>
    <col min="8711" max="8960" width="9" style="49"/>
    <col min="8961" max="8961" width="10.125" style="49" customWidth="1"/>
    <col min="8962" max="8962" width="10.875" style="49" customWidth="1"/>
    <col min="8963" max="8963" width="76.625" style="49" customWidth="1"/>
    <col min="8964" max="8964" width="15.375" style="49" customWidth="1"/>
    <col min="8965" max="8965" width="24.25" style="49" customWidth="1"/>
    <col min="8966" max="8966" width="29" style="49" customWidth="1"/>
    <col min="8967" max="9216" width="9" style="49"/>
    <col min="9217" max="9217" width="10.125" style="49" customWidth="1"/>
    <col min="9218" max="9218" width="10.875" style="49" customWidth="1"/>
    <col min="9219" max="9219" width="76.625" style="49" customWidth="1"/>
    <col min="9220" max="9220" width="15.375" style="49" customWidth="1"/>
    <col min="9221" max="9221" width="24.25" style="49" customWidth="1"/>
    <col min="9222" max="9222" width="29" style="49" customWidth="1"/>
    <col min="9223" max="9472" width="9" style="49"/>
    <col min="9473" max="9473" width="10.125" style="49" customWidth="1"/>
    <col min="9474" max="9474" width="10.875" style="49" customWidth="1"/>
    <col min="9475" max="9475" width="76.625" style="49" customWidth="1"/>
    <col min="9476" max="9476" width="15.375" style="49" customWidth="1"/>
    <col min="9477" max="9477" width="24.25" style="49" customWidth="1"/>
    <col min="9478" max="9478" width="29" style="49" customWidth="1"/>
    <col min="9479" max="9728" width="9" style="49"/>
    <col min="9729" max="9729" width="10.125" style="49" customWidth="1"/>
    <col min="9730" max="9730" width="10.875" style="49" customWidth="1"/>
    <col min="9731" max="9731" width="76.625" style="49" customWidth="1"/>
    <col min="9732" max="9732" width="15.375" style="49" customWidth="1"/>
    <col min="9733" max="9733" width="24.25" style="49" customWidth="1"/>
    <col min="9734" max="9734" width="29" style="49" customWidth="1"/>
    <col min="9735" max="9984" width="9" style="49"/>
    <col min="9985" max="9985" width="10.125" style="49" customWidth="1"/>
    <col min="9986" max="9986" width="10.875" style="49" customWidth="1"/>
    <col min="9987" max="9987" width="76.625" style="49" customWidth="1"/>
    <col min="9988" max="9988" width="15.375" style="49" customWidth="1"/>
    <col min="9989" max="9989" width="24.25" style="49" customWidth="1"/>
    <col min="9990" max="9990" width="29" style="49" customWidth="1"/>
    <col min="9991" max="10240" width="9" style="49"/>
    <col min="10241" max="10241" width="10.125" style="49" customWidth="1"/>
    <col min="10242" max="10242" width="10.875" style="49" customWidth="1"/>
    <col min="10243" max="10243" width="76.625" style="49" customWidth="1"/>
    <col min="10244" max="10244" width="15.375" style="49" customWidth="1"/>
    <col min="10245" max="10245" width="24.25" style="49" customWidth="1"/>
    <col min="10246" max="10246" width="29" style="49" customWidth="1"/>
    <col min="10247" max="10496" width="9" style="49"/>
    <col min="10497" max="10497" width="10.125" style="49" customWidth="1"/>
    <col min="10498" max="10498" width="10.875" style="49" customWidth="1"/>
    <col min="10499" max="10499" width="76.625" style="49" customWidth="1"/>
    <col min="10500" max="10500" width="15.375" style="49" customWidth="1"/>
    <col min="10501" max="10501" width="24.25" style="49" customWidth="1"/>
    <col min="10502" max="10502" width="29" style="49" customWidth="1"/>
    <col min="10503" max="10752" width="9" style="49"/>
    <col min="10753" max="10753" width="10.125" style="49" customWidth="1"/>
    <col min="10754" max="10754" width="10.875" style="49" customWidth="1"/>
    <col min="10755" max="10755" width="76.625" style="49" customWidth="1"/>
    <col min="10756" max="10756" width="15.375" style="49" customWidth="1"/>
    <col min="10757" max="10757" width="24.25" style="49" customWidth="1"/>
    <col min="10758" max="10758" width="29" style="49" customWidth="1"/>
    <col min="10759" max="11008" width="9" style="49"/>
    <col min="11009" max="11009" width="10.125" style="49" customWidth="1"/>
    <col min="11010" max="11010" width="10.875" style="49" customWidth="1"/>
    <col min="11011" max="11011" width="76.625" style="49" customWidth="1"/>
    <col min="11012" max="11012" width="15.375" style="49" customWidth="1"/>
    <col min="11013" max="11013" width="24.25" style="49" customWidth="1"/>
    <col min="11014" max="11014" width="29" style="49" customWidth="1"/>
    <col min="11015" max="11264" width="9" style="49"/>
    <col min="11265" max="11265" width="10.125" style="49" customWidth="1"/>
    <col min="11266" max="11266" width="10.875" style="49" customWidth="1"/>
    <col min="11267" max="11267" width="76.625" style="49" customWidth="1"/>
    <col min="11268" max="11268" width="15.375" style="49" customWidth="1"/>
    <col min="11269" max="11269" width="24.25" style="49" customWidth="1"/>
    <col min="11270" max="11270" width="29" style="49" customWidth="1"/>
    <col min="11271" max="11520" width="9" style="49"/>
    <col min="11521" max="11521" width="10.125" style="49" customWidth="1"/>
    <col min="11522" max="11522" width="10.875" style="49" customWidth="1"/>
    <col min="11523" max="11523" width="76.625" style="49" customWidth="1"/>
    <col min="11524" max="11524" width="15.375" style="49" customWidth="1"/>
    <col min="11525" max="11525" width="24.25" style="49" customWidth="1"/>
    <col min="11526" max="11526" width="29" style="49" customWidth="1"/>
    <col min="11527" max="11776" width="9" style="49"/>
    <col min="11777" max="11777" width="10.125" style="49" customWidth="1"/>
    <col min="11778" max="11778" width="10.875" style="49" customWidth="1"/>
    <col min="11779" max="11779" width="76.625" style="49" customWidth="1"/>
    <col min="11780" max="11780" width="15.375" style="49" customWidth="1"/>
    <col min="11781" max="11781" width="24.25" style="49" customWidth="1"/>
    <col min="11782" max="11782" width="29" style="49" customWidth="1"/>
    <col min="11783" max="12032" width="9" style="49"/>
    <col min="12033" max="12033" width="10.125" style="49" customWidth="1"/>
    <col min="12034" max="12034" width="10.875" style="49" customWidth="1"/>
    <col min="12035" max="12035" width="76.625" style="49" customWidth="1"/>
    <col min="12036" max="12036" width="15.375" style="49" customWidth="1"/>
    <col min="12037" max="12037" width="24.25" style="49" customWidth="1"/>
    <col min="12038" max="12038" width="29" style="49" customWidth="1"/>
    <col min="12039" max="12288" width="9" style="49"/>
    <col min="12289" max="12289" width="10.125" style="49" customWidth="1"/>
    <col min="12290" max="12290" width="10.875" style="49" customWidth="1"/>
    <col min="12291" max="12291" width="76.625" style="49" customWidth="1"/>
    <col min="12292" max="12292" width="15.375" style="49" customWidth="1"/>
    <col min="12293" max="12293" width="24.25" style="49" customWidth="1"/>
    <col min="12294" max="12294" width="29" style="49" customWidth="1"/>
    <col min="12295" max="12544" width="9" style="49"/>
    <col min="12545" max="12545" width="10.125" style="49" customWidth="1"/>
    <col min="12546" max="12546" width="10.875" style="49" customWidth="1"/>
    <col min="12547" max="12547" width="76.625" style="49" customWidth="1"/>
    <col min="12548" max="12548" width="15.375" style="49" customWidth="1"/>
    <col min="12549" max="12549" width="24.25" style="49" customWidth="1"/>
    <col min="12550" max="12550" width="29" style="49" customWidth="1"/>
    <col min="12551" max="12800" width="9" style="49"/>
    <col min="12801" max="12801" width="10.125" style="49" customWidth="1"/>
    <col min="12802" max="12802" width="10.875" style="49" customWidth="1"/>
    <col min="12803" max="12803" width="76.625" style="49" customWidth="1"/>
    <col min="12804" max="12804" width="15.375" style="49" customWidth="1"/>
    <col min="12805" max="12805" width="24.25" style="49" customWidth="1"/>
    <col min="12806" max="12806" width="29" style="49" customWidth="1"/>
    <col min="12807" max="13056" width="9" style="49"/>
    <col min="13057" max="13057" width="10.125" style="49" customWidth="1"/>
    <col min="13058" max="13058" width="10.875" style="49" customWidth="1"/>
    <col min="13059" max="13059" width="76.625" style="49" customWidth="1"/>
    <col min="13060" max="13060" width="15.375" style="49" customWidth="1"/>
    <col min="13061" max="13061" width="24.25" style="49" customWidth="1"/>
    <col min="13062" max="13062" width="29" style="49" customWidth="1"/>
    <col min="13063" max="13312" width="9" style="49"/>
    <col min="13313" max="13313" width="10.125" style="49" customWidth="1"/>
    <col min="13314" max="13314" width="10.875" style="49" customWidth="1"/>
    <col min="13315" max="13315" width="76.625" style="49" customWidth="1"/>
    <col min="13316" max="13316" width="15.375" style="49" customWidth="1"/>
    <col min="13317" max="13317" width="24.25" style="49" customWidth="1"/>
    <col min="13318" max="13318" width="29" style="49" customWidth="1"/>
    <col min="13319" max="13568" width="9" style="49"/>
    <col min="13569" max="13569" width="10.125" style="49" customWidth="1"/>
    <col min="13570" max="13570" width="10.875" style="49" customWidth="1"/>
    <col min="13571" max="13571" width="76.625" style="49" customWidth="1"/>
    <col min="13572" max="13572" width="15.375" style="49" customWidth="1"/>
    <col min="13573" max="13573" width="24.25" style="49" customWidth="1"/>
    <col min="13574" max="13574" width="29" style="49" customWidth="1"/>
    <col min="13575" max="13824" width="9" style="49"/>
    <col min="13825" max="13825" width="10.125" style="49" customWidth="1"/>
    <col min="13826" max="13826" width="10.875" style="49" customWidth="1"/>
    <col min="13827" max="13827" width="76.625" style="49" customWidth="1"/>
    <col min="13828" max="13828" width="15.375" style="49" customWidth="1"/>
    <col min="13829" max="13829" width="24.25" style="49" customWidth="1"/>
    <col min="13830" max="13830" width="29" style="49" customWidth="1"/>
    <col min="13831" max="14080" width="9" style="49"/>
    <col min="14081" max="14081" width="10.125" style="49" customWidth="1"/>
    <col min="14082" max="14082" width="10.875" style="49" customWidth="1"/>
    <col min="14083" max="14083" width="76.625" style="49" customWidth="1"/>
    <col min="14084" max="14084" width="15.375" style="49" customWidth="1"/>
    <col min="14085" max="14085" width="24.25" style="49" customWidth="1"/>
    <col min="14086" max="14086" width="29" style="49" customWidth="1"/>
    <col min="14087" max="14336" width="9" style="49"/>
    <col min="14337" max="14337" width="10.125" style="49" customWidth="1"/>
    <col min="14338" max="14338" width="10.875" style="49" customWidth="1"/>
    <col min="14339" max="14339" width="76.625" style="49" customWidth="1"/>
    <col min="14340" max="14340" width="15.375" style="49" customWidth="1"/>
    <col min="14341" max="14341" width="24.25" style="49" customWidth="1"/>
    <col min="14342" max="14342" width="29" style="49" customWidth="1"/>
    <col min="14343" max="14592" width="9" style="49"/>
    <col min="14593" max="14593" width="10.125" style="49" customWidth="1"/>
    <col min="14594" max="14594" width="10.875" style="49" customWidth="1"/>
    <col min="14595" max="14595" width="76.625" style="49" customWidth="1"/>
    <col min="14596" max="14596" width="15.375" style="49" customWidth="1"/>
    <col min="14597" max="14597" width="24.25" style="49" customWidth="1"/>
    <col min="14598" max="14598" width="29" style="49" customWidth="1"/>
    <col min="14599" max="14848" width="9" style="49"/>
    <col min="14849" max="14849" width="10.125" style="49" customWidth="1"/>
    <col min="14850" max="14850" width="10.875" style="49" customWidth="1"/>
    <col min="14851" max="14851" width="76.625" style="49" customWidth="1"/>
    <col min="14852" max="14852" width="15.375" style="49" customWidth="1"/>
    <col min="14853" max="14853" width="24.25" style="49" customWidth="1"/>
    <col min="14854" max="14854" width="29" style="49" customWidth="1"/>
    <col min="14855" max="15104" width="9" style="49"/>
    <col min="15105" max="15105" width="10.125" style="49" customWidth="1"/>
    <col min="15106" max="15106" width="10.875" style="49" customWidth="1"/>
    <col min="15107" max="15107" width="76.625" style="49" customWidth="1"/>
    <col min="15108" max="15108" width="15.375" style="49" customWidth="1"/>
    <col min="15109" max="15109" width="24.25" style="49" customWidth="1"/>
    <col min="15110" max="15110" width="29" style="49" customWidth="1"/>
    <col min="15111" max="15360" width="9" style="49"/>
    <col min="15361" max="15361" width="10.125" style="49" customWidth="1"/>
    <col min="15362" max="15362" width="10.875" style="49" customWidth="1"/>
    <col min="15363" max="15363" width="76.625" style="49" customWidth="1"/>
    <col min="15364" max="15364" width="15.375" style="49" customWidth="1"/>
    <col min="15365" max="15365" width="24.25" style="49" customWidth="1"/>
    <col min="15366" max="15366" width="29" style="49" customWidth="1"/>
    <col min="15367" max="15616" width="9" style="49"/>
    <col min="15617" max="15617" width="10.125" style="49" customWidth="1"/>
    <col min="15618" max="15618" width="10.875" style="49" customWidth="1"/>
    <col min="15619" max="15619" width="76.625" style="49" customWidth="1"/>
    <col min="15620" max="15620" width="15.375" style="49" customWidth="1"/>
    <col min="15621" max="15621" width="24.25" style="49" customWidth="1"/>
    <col min="15622" max="15622" width="29" style="49" customWidth="1"/>
    <col min="15623" max="15872" width="9" style="49"/>
    <col min="15873" max="15873" width="10.125" style="49" customWidth="1"/>
    <col min="15874" max="15874" width="10.875" style="49" customWidth="1"/>
    <col min="15875" max="15875" width="76.625" style="49" customWidth="1"/>
    <col min="15876" max="15876" width="15.375" style="49" customWidth="1"/>
    <col min="15877" max="15877" width="24.25" style="49" customWidth="1"/>
    <col min="15878" max="15878" width="29" style="49" customWidth="1"/>
    <col min="15879" max="16128" width="9" style="49"/>
    <col min="16129" max="16129" width="10.125" style="49" customWidth="1"/>
    <col min="16130" max="16130" width="10.875" style="49" customWidth="1"/>
    <col min="16131" max="16131" width="76.625" style="49" customWidth="1"/>
    <col min="16132" max="16132" width="15.375" style="49" customWidth="1"/>
    <col min="16133" max="16133" width="24.25" style="49" customWidth="1"/>
    <col min="16134" max="16134" width="29" style="49" customWidth="1"/>
    <col min="16135" max="16384" width="9" style="49"/>
  </cols>
  <sheetData>
    <row r="1" spans="1:6" s="46" customFormat="1" ht="21.75" thickBot="1" x14ac:dyDescent="0.25">
      <c r="A1" s="1" t="s">
        <v>0</v>
      </c>
      <c r="B1" s="2"/>
      <c r="C1" s="3"/>
      <c r="D1" s="3"/>
      <c r="E1" s="4" t="s">
        <v>1</v>
      </c>
      <c r="F1" s="4" t="s">
        <v>2</v>
      </c>
    </row>
    <row r="2" spans="1:6" s="46" customFormat="1" ht="41.25" customHeight="1" thickTop="1" thickBot="1" x14ac:dyDescent="0.25">
      <c r="A2" s="150" t="s">
        <v>31</v>
      </c>
      <c r="B2" s="151"/>
      <c r="C2" s="151"/>
      <c r="D2" s="5"/>
      <c r="E2" s="6">
        <f>ROUND(SUM(E4:E4,E9:E17),2)+F5</f>
        <v>0</v>
      </c>
      <c r="F2" s="7">
        <f>F6+F5+F3</f>
        <v>0</v>
      </c>
    </row>
    <row r="3" spans="1:6" s="47" customFormat="1" ht="24" customHeight="1" thickTop="1" x14ac:dyDescent="0.2">
      <c r="A3" s="8" t="s">
        <v>3</v>
      </c>
      <c r="B3" s="9"/>
      <c r="C3" s="10"/>
      <c r="D3" s="10"/>
      <c r="E3" s="11"/>
      <c r="F3" s="12">
        <f>SUM(E4:E4)</f>
        <v>0</v>
      </c>
    </row>
    <row r="4" spans="1:6" s="48" customFormat="1" ht="15.75" customHeight="1" thickBot="1" x14ac:dyDescent="0.25">
      <c r="A4" s="152" t="s">
        <v>4</v>
      </c>
      <c r="B4" s="153"/>
      <c r="C4" s="16" t="s">
        <v>5</v>
      </c>
      <c r="D4" s="17"/>
      <c r="E4" s="14" t="s">
        <v>141</v>
      </c>
      <c r="F4" s="15"/>
    </row>
    <row r="5" spans="1:6" s="47" customFormat="1" ht="27" customHeight="1" thickBot="1" x14ac:dyDescent="0.25">
      <c r="A5" s="8" t="s">
        <v>6</v>
      </c>
      <c r="B5" s="9"/>
      <c r="C5" s="10"/>
      <c r="D5" s="18" t="s">
        <v>7</v>
      </c>
      <c r="E5" s="18" t="s">
        <v>8</v>
      </c>
      <c r="F5" s="12">
        <f>IF(ISTEXT($D$5)=TRUE,0,IF(ISTEXT($E$5)=TRUE,0,$D$5*$E$5))</f>
        <v>0</v>
      </c>
    </row>
    <row r="6" spans="1:6" s="47" customFormat="1" ht="30.75" customHeight="1" x14ac:dyDescent="0.2">
      <c r="A6" s="19" t="s">
        <v>9</v>
      </c>
      <c r="B6" s="20"/>
      <c r="C6" s="21"/>
      <c r="D6" s="22"/>
      <c r="E6" s="23"/>
      <c r="F6" s="12">
        <f>ROUND(SUM(F8:F17),2)</f>
        <v>0</v>
      </c>
    </row>
    <row r="7" spans="1:6" s="46" customFormat="1" ht="33.75" customHeight="1" thickBot="1" x14ac:dyDescent="0.25">
      <c r="A7" s="154" t="s">
        <v>10</v>
      </c>
      <c r="B7" s="155"/>
      <c r="C7" s="24" t="s">
        <v>11</v>
      </c>
      <c r="D7" s="25"/>
      <c r="E7" s="26" t="s">
        <v>12</v>
      </c>
      <c r="F7" s="27" t="s">
        <v>13</v>
      </c>
    </row>
    <row r="8" spans="1:6" s="46" customFormat="1" ht="18.75" x14ac:dyDescent="0.2">
      <c r="A8" s="28" t="s">
        <v>24</v>
      </c>
      <c r="B8" s="29"/>
      <c r="C8" s="30" t="s">
        <v>25</v>
      </c>
      <c r="D8" s="30"/>
      <c r="E8" s="31"/>
      <c r="F8" s="32">
        <f>SUM(E9:E12)</f>
        <v>0</v>
      </c>
    </row>
    <row r="9" spans="1:6" s="48" customFormat="1" ht="16.5" customHeight="1" x14ac:dyDescent="0.2">
      <c r="A9" s="33" t="s">
        <v>14</v>
      </c>
      <c r="B9" s="50" t="s">
        <v>134</v>
      </c>
      <c r="C9" s="13" t="s">
        <v>39</v>
      </c>
      <c r="D9" s="34"/>
      <c r="E9" s="35" t="s">
        <v>136</v>
      </c>
      <c r="F9" s="36"/>
    </row>
    <row r="10" spans="1:6" s="48" customFormat="1" ht="16.5" customHeight="1" x14ac:dyDescent="0.2">
      <c r="A10" s="33" t="s">
        <v>14</v>
      </c>
      <c r="B10" s="50" t="s">
        <v>135</v>
      </c>
      <c r="C10" s="13" t="s">
        <v>43</v>
      </c>
      <c r="D10" s="34"/>
      <c r="E10" s="35" t="s">
        <v>136</v>
      </c>
      <c r="F10" s="36"/>
    </row>
    <row r="11" spans="1:6" s="48" customFormat="1" ht="16.5" customHeight="1" x14ac:dyDescent="0.2">
      <c r="A11" s="33" t="s">
        <v>14</v>
      </c>
      <c r="B11" s="50" t="s">
        <v>137</v>
      </c>
      <c r="C11" s="13" t="s">
        <v>47</v>
      </c>
      <c r="D11" s="34"/>
      <c r="E11" s="35" t="s">
        <v>136</v>
      </c>
      <c r="F11" s="36"/>
    </row>
    <row r="12" spans="1:6" s="48" customFormat="1" ht="16.5" customHeight="1" x14ac:dyDescent="0.2">
      <c r="A12" s="33" t="s">
        <v>14</v>
      </c>
      <c r="B12" s="50" t="s">
        <v>138</v>
      </c>
      <c r="C12" s="13" t="s">
        <v>51</v>
      </c>
      <c r="D12" s="34"/>
      <c r="E12" s="35" t="s">
        <v>136</v>
      </c>
      <c r="F12" s="36"/>
    </row>
    <row r="13" spans="1:6" s="46" customFormat="1" ht="18.75" x14ac:dyDescent="0.2">
      <c r="A13" s="28" t="s">
        <v>131</v>
      </c>
      <c r="B13" s="29"/>
      <c r="C13" s="30" t="s">
        <v>132</v>
      </c>
      <c r="D13" s="30"/>
      <c r="E13" s="31"/>
      <c r="F13" s="37">
        <f>SUM(E14:E15)</f>
        <v>0</v>
      </c>
    </row>
    <row r="14" spans="1:6" s="48" customFormat="1" ht="16.5" customHeight="1" x14ac:dyDescent="0.2">
      <c r="A14" s="33" t="s">
        <v>15</v>
      </c>
      <c r="B14" s="148" t="s">
        <v>139</v>
      </c>
      <c r="C14" s="13" t="s">
        <v>59</v>
      </c>
      <c r="D14" s="34"/>
      <c r="E14" s="35" t="s">
        <v>133</v>
      </c>
      <c r="F14" s="36"/>
    </row>
    <row r="15" spans="1:6" s="48" customFormat="1" ht="16.5" customHeight="1" x14ac:dyDescent="0.2">
      <c r="A15" s="33" t="s">
        <v>15</v>
      </c>
      <c r="B15" s="148" t="s">
        <v>140</v>
      </c>
      <c r="C15" s="13" t="s">
        <v>63</v>
      </c>
      <c r="D15" s="34"/>
      <c r="E15" s="35" t="s">
        <v>133</v>
      </c>
      <c r="F15" s="36"/>
    </row>
    <row r="16" spans="1:6" s="46" customFormat="1" ht="18.75" x14ac:dyDescent="0.2">
      <c r="A16" s="28"/>
      <c r="B16" s="29"/>
      <c r="C16" s="30" t="s">
        <v>16</v>
      </c>
      <c r="D16" s="30"/>
      <c r="E16" s="31"/>
      <c r="F16" s="37">
        <f>SUM(E17:E17)</f>
        <v>0</v>
      </c>
    </row>
    <row r="17" spans="1:6" s="48" customFormat="1" ht="16.5" customHeight="1" thickBot="1" x14ac:dyDescent="0.25">
      <c r="A17" s="38" t="s">
        <v>15</v>
      </c>
      <c r="B17" s="39" t="s">
        <v>17</v>
      </c>
      <c r="C17" s="16" t="s">
        <v>18</v>
      </c>
      <c r="D17" s="17"/>
      <c r="E17" s="40" t="s">
        <v>133</v>
      </c>
      <c r="F17" s="41"/>
    </row>
    <row r="21" spans="1:6" x14ac:dyDescent="0.2">
      <c r="A21" s="42" t="s">
        <v>19</v>
      </c>
    </row>
    <row r="23" spans="1:6" x14ac:dyDescent="0.2">
      <c r="E23" s="44"/>
      <c r="F23" s="45"/>
    </row>
    <row r="25" spans="1:6" ht="15" x14ac:dyDescent="0.2">
      <c r="E25" s="156" t="s">
        <v>20</v>
      </c>
      <c r="F25" s="156"/>
    </row>
    <row r="26" spans="1:6" ht="15" x14ac:dyDescent="0.2">
      <c r="E26" s="149" t="s">
        <v>21</v>
      </c>
      <c r="F26" s="149"/>
    </row>
  </sheetData>
  <protectedRanges>
    <protectedRange sqref="A9:A12" name="Oblast2_4"/>
    <protectedRange sqref="B9:B12" name="Oblast2_4_1"/>
    <protectedRange sqref="A14:D15" name="Oblast2_4_1_3"/>
  </protectedRanges>
  <mergeCells count="5">
    <mergeCell ref="E26:F26"/>
    <mergeCell ref="A2:C2"/>
    <mergeCell ref="A4:B4"/>
    <mergeCell ref="A7:B7"/>
    <mergeCell ref="E25:F25"/>
  </mergeCells>
  <phoneticPr fontId="9" type="noConversion"/>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0000"/>
  </sheetPr>
  <dimension ref="A1:E15"/>
  <sheetViews>
    <sheetView topLeftCell="A8" zoomScale="85" zoomScaleNormal="85" zoomScalePageLayoutView="70" workbookViewId="0">
      <selection activeCell="E15" sqref="E15"/>
    </sheetView>
  </sheetViews>
  <sheetFormatPr defaultColWidth="7.75" defaultRowHeight="14.25" x14ac:dyDescent="0.2"/>
  <cols>
    <col min="1" max="1" width="10.125" style="51" bestFit="1" customWidth="1"/>
    <col min="2" max="2" width="15" style="51" customWidth="1"/>
    <col min="3" max="3" width="79.5" style="51" customWidth="1"/>
    <col min="4" max="4" width="14" style="51" customWidth="1"/>
    <col min="5" max="5" width="15" style="51" customWidth="1"/>
    <col min="6" max="6" width="10.75" style="51" bestFit="1" customWidth="1"/>
    <col min="7" max="10" width="7.75" style="51"/>
    <col min="11" max="11" width="8.25" style="51" bestFit="1" customWidth="1"/>
    <col min="12" max="16384" width="7.75" style="51"/>
  </cols>
  <sheetData>
    <row r="1" spans="1:5" x14ac:dyDescent="0.2">
      <c r="A1" s="162" t="s">
        <v>32</v>
      </c>
      <c r="B1" s="163"/>
      <c r="C1" s="163"/>
      <c r="D1" s="163"/>
      <c r="E1" s="164"/>
    </row>
    <row r="2" spans="1:5" x14ac:dyDescent="0.2">
      <c r="A2" s="52" t="s">
        <v>33</v>
      </c>
      <c r="B2" s="53" t="s">
        <v>23</v>
      </c>
      <c r="C2" s="53" t="s">
        <v>22</v>
      </c>
      <c r="D2" s="53" t="s">
        <v>34</v>
      </c>
      <c r="E2" s="54" t="s">
        <v>35</v>
      </c>
    </row>
    <row r="3" spans="1:5" x14ac:dyDescent="0.2">
      <c r="A3" s="52"/>
      <c r="B3" s="160"/>
      <c r="C3" s="160"/>
      <c r="D3" s="160"/>
      <c r="E3" s="161"/>
    </row>
    <row r="4" spans="1:5" x14ac:dyDescent="0.2">
      <c r="A4" s="52"/>
      <c r="B4" s="160"/>
      <c r="C4" s="160"/>
      <c r="D4" s="160"/>
      <c r="E4" s="161"/>
    </row>
    <row r="5" spans="1:5" x14ac:dyDescent="0.2">
      <c r="A5" s="157" t="s">
        <v>36</v>
      </c>
      <c r="B5" s="158"/>
      <c r="C5" s="158"/>
      <c r="D5" s="158"/>
      <c r="E5" s="159"/>
    </row>
    <row r="6" spans="1:5" ht="38.25" x14ac:dyDescent="0.2">
      <c r="A6" s="52"/>
      <c r="B6" s="53"/>
      <c r="C6" s="55" t="s">
        <v>37</v>
      </c>
      <c r="D6" s="53"/>
      <c r="E6" s="54"/>
    </row>
    <row r="7" spans="1:5" ht="331.5" x14ac:dyDescent="0.2">
      <c r="A7" s="56" t="s">
        <v>38</v>
      </c>
      <c r="B7" s="57" t="s">
        <v>39</v>
      </c>
      <c r="C7" s="55" t="s">
        <v>40</v>
      </c>
      <c r="D7" s="58" t="s">
        <v>41</v>
      </c>
      <c r="E7" s="59"/>
    </row>
    <row r="8" spans="1:5" ht="318.75" x14ac:dyDescent="0.2">
      <c r="A8" s="56" t="s">
        <v>42</v>
      </c>
      <c r="B8" s="57" t="s">
        <v>43</v>
      </c>
      <c r="C8" s="55" t="s">
        <v>44</v>
      </c>
      <c r="D8" s="58" t="s">
        <v>45</v>
      </c>
      <c r="E8" s="59"/>
    </row>
    <row r="9" spans="1:5" ht="409.5" x14ac:dyDescent="0.2">
      <c r="A9" s="56" t="s">
        <v>46</v>
      </c>
      <c r="B9" s="57" t="s">
        <v>47</v>
      </c>
      <c r="C9" s="55" t="s">
        <v>48</v>
      </c>
      <c r="D9" s="58" t="s">
        <v>49</v>
      </c>
      <c r="E9" s="60"/>
    </row>
    <row r="10" spans="1:5" ht="408" x14ac:dyDescent="0.2">
      <c r="A10" s="56" t="s">
        <v>50</v>
      </c>
      <c r="B10" s="57" t="s">
        <v>51</v>
      </c>
      <c r="C10" s="55" t="s">
        <v>52</v>
      </c>
      <c r="D10" s="58" t="s">
        <v>53</v>
      </c>
      <c r="E10" s="60"/>
    </row>
    <row r="11" spans="1:5" x14ac:dyDescent="0.2">
      <c r="A11" s="52" t="s">
        <v>24</v>
      </c>
      <c r="B11" s="160" t="s">
        <v>54</v>
      </c>
      <c r="C11" s="160"/>
      <c r="D11" s="160"/>
      <c r="E11" s="161"/>
    </row>
    <row r="12" spans="1:5" x14ac:dyDescent="0.2">
      <c r="A12" s="52" t="s">
        <v>55</v>
      </c>
      <c r="B12" s="160" t="s">
        <v>56</v>
      </c>
      <c r="C12" s="160"/>
      <c r="D12" s="160"/>
      <c r="E12" s="161"/>
    </row>
    <row r="13" spans="1:5" ht="38.25" x14ac:dyDescent="0.2">
      <c r="A13" s="52"/>
      <c r="B13" s="53"/>
      <c r="C13" s="55" t="s">
        <v>57</v>
      </c>
      <c r="D13" s="53"/>
      <c r="E13" s="54"/>
    </row>
    <row r="14" spans="1:5" ht="409.5" x14ac:dyDescent="0.2">
      <c r="A14" s="61" t="s">
        <v>58</v>
      </c>
      <c r="B14" s="62" t="s">
        <v>59</v>
      </c>
      <c r="C14" s="63" t="s">
        <v>60</v>
      </c>
      <c r="D14" s="64" t="s">
        <v>61</v>
      </c>
      <c r="E14" s="65"/>
    </row>
    <row r="15" spans="1:5" ht="409.6" thickBot="1" x14ac:dyDescent="0.25">
      <c r="A15" s="66" t="s">
        <v>62</v>
      </c>
      <c r="B15" s="67" t="s">
        <v>63</v>
      </c>
      <c r="C15" s="68" t="s">
        <v>64</v>
      </c>
      <c r="D15" s="69" t="s">
        <v>61</v>
      </c>
      <c r="E15" s="70"/>
    </row>
  </sheetData>
  <protectedRanges>
    <protectedRange sqref="B7:B8" name="Oblast2_4_1_2_1"/>
    <protectedRange sqref="E7:E8" name="Oblast3_1_3_1_1"/>
  </protectedRanges>
  <mergeCells count="6">
    <mergeCell ref="A5:E5"/>
    <mergeCell ref="B11:E11"/>
    <mergeCell ref="B12:E12"/>
    <mergeCell ref="A1:E1"/>
    <mergeCell ref="B3:E3"/>
    <mergeCell ref="B4:E4"/>
  </mergeCells>
  <pageMargins left="0.51041666666666663" right="0.25" top="0.75" bottom="0.75" header="0.3" footer="0.3"/>
  <pageSetup paperSize="8" scale="70" orientation="landscape"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O51"/>
  <sheetViews>
    <sheetView tabSelected="1" topLeftCell="B30" zoomScaleNormal="100" workbookViewId="0">
      <selection activeCell="L51" sqref="L51"/>
    </sheetView>
  </sheetViews>
  <sheetFormatPr defaultRowHeight="11.25" x14ac:dyDescent="0.2"/>
  <cols>
    <col min="1" max="1" width="2.75" style="139" hidden="1" customWidth="1"/>
    <col min="2" max="2" width="7.5" style="139" customWidth="1"/>
    <col min="3" max="3" width="9.25" style="139" customWidth="1"/>
    <col min="4" max="4" width="8.75" style="139" customWidth="1"/>
    <col min="5" max="5" width="10" style="139" customWidth="1"/>
    <col min="6" max="6" width="64.875" style="139" customWidth="1"/>
    <col min="7" max="7" width="7.875" style="147" customWidth="1"/>
    <col min="8" max="8" width="11.375" style="147" customWidth="1"/>
    <col min="9" max="9" width="10.375" style="147" customWidth="1"/>
    <col min="10" max="10" width="8.875" style="147" customWidth="1"/>
    <col min="11" max="11" width="11.25" style="147" customWidth="1"/>
    <col min="12" max="12" width="16.625" style="147" customWidth="1"/>
    <col min="13" max="14" width="24.75" style="139" customWidth="1"/>
    <col min="15" max="15" width="8" style="139" customWidth="1"/>
    <col min="16" max="256" width="9" style="139"/>
    <col min="257" max="257" width="0" style="139" hidden="1" customWidth="1"/>
    <col min="258" max="258" width="7.5" style="139" customWidth="1"/>
    <col min="259" max="259" width="9.25" style="139" customWidth="1"/>
    <col min="260" max="260" width="8.75" style="139" customWidth="1"/>
    <col min="261" max="261" width="10" style="139" customWidth="1"/>
    <col min="262" max="262" width="64.875" style="139" customWidth="1"/>
    <col min="263" max="263" width="7.875" style="139" customWidth="1"/>
    <col min="264" max="264" width="11.375" style="139" customWidth="1"/>
    <col min="265" max="265" width="10.375" style="139" customWidth="1"/>
    <col min="266" max="266" width="8.875" style="139" customWidth="1"/>
    <col min="267" max="267" width="11.25" style="139" customWidth="1"/>
    <col min="268" max="268" width="16.625" style="139" customWidth="1"/>
    <col min="269" max="270" width="24.75" style="139" customWidth="1"/>
    <col min="271" max="271" width="8" style="139" customWidth="1"/>
    <col min="272" max="512" width="9" style="139"/>
    <col min="513" max="513" width="0" style="139" hidden="1" customWidth="1"/>
    <col min="514" max="514" width="7.5" style="139" customWidth="1"/>
    <col min="515" max="515" width="9.25" style="139" customWidth="1"/>
    <col min="516" max="516" width="8.75" style="139" customWidth="1"/>
    <col min="517" max="517" width="10" style="139" customWidth="1"/>
    <col min="518" max="518" width="64.875" style="139" customWidth="1"/>
    <col min="519" max="519" width="7.875" style="139" customWidth="1"/>
    <col min="520" max="520" width="11.375" style="139" customWidth="1"/>
    <col min="521" max="521" width="10.375" style="139" customWidth="1"/>
    <col min="522" max="522" width="8.875" style="139" customWidth="1"/>
    <col min="523" max="523" width="11.25" style="139" customWidth="1"/>
    <col min="524" max="524" width="16.625" style="139" customWidth="1"/>
    <col min="525" max="526" width="24.75" style="139" customWidth="1"/>
    <col min="527" max="527" width="8" style="139" customWidth="1"/>
    <col min="528" max="768" width="9" style="139"/>
    <col min="769" max="769" width="0" style="139" hidden="1" customWidth="1"/>
    <col min="770" max="770" width="7.5" style="139" customWidth="1"/>
    <col min="771" max="771" width="9.25" style="139" customWidth="1"/>
    <col min="772" max="772" width="8.75" style="139" customWidth="1"/>
    <col min="773" max="773" width="10" style="139" customWidth="1"/>
    <col min="774" max="774" width="64.875" style="139" customWidth="1"/>
    <col min="775" max="775" width="7.875" style="139" customWidth="1"/>
    <col min="776" max="776" width="11.375" style="139" customWidth="1"/>
    <col min="777" max="777" width="10.375" style="139" customWidth="1"/>
    <col min="778" max="778" width="8.875" style="139" customWidth="1"/>
    <col min="779" max="779" width="11.25" style="139" customWidth="1"/>
    <col min="780" max="780" width="16.625" style="139" customWidth="1"/>
    <col min="781" max="782" width="24.75" style="139" customWidth="1"/>
    <col min="783" max="783" width="8" style="139" customWidth="1"/>
    <col min="784" max="1024" width="9" style="139"/>
    <col min="1025" max="1025" width="0" style="139" hidden="1" customWidth="1"/>
    <col min="1026" max="1026" width="7.5" style="139" customWidth="1"/>
    <col min="1027" max="1027" width="9.25" style="139" customWidth="1"/>
    <col min="1028" max="1028" width="8.75" style="139" customWidth="1"/>
    <col min="1029" max="1029" width="10" style="139" customWidth="1"/>
    <col min="1030" max="1030" width="64.875" style="139" customWidth="1"/>
    <col min="1031" max="1031" width="7.875" style="139" customWidth="1"/>
    <col min="1032" max="1032" width="11.375" style="139" customWidth="1"/>
    <col min="1033" max="1033" width="10.375" style="139" customWidth="1"/>
    <col min="1034" max="1034" width="8.875" style="139" customWidth="1"/>
    <col min="1035" max="1035" width="11.25" style="139" customWidth="1"/>
    <col min="1036" max="1036" width="16.625" style="139" customWidth="1"/>
    <col min="1037" max="1038" width="24.75" style="139" customWidth="1"/>
    <col min="1039" max="1039" width="8" style="139" customWidth="1"/>
    <col min="1040" max="1280" width="9" style="139"/>
    <col min="1281" max="1281" width="0" style="139" hidden="1" customWidth="1"/>
    <col min="1282" max="1282" width="7.5" style="139" customWidth="1"/>
    <col min="1283" max="1283" width="9.25" style="139" customWidth="1"/>
    <col min="1284" max="1284" width="8.75" style="139" customWidth="1"/>
    <col min="1285" max="1285" width="10" style="139" customWidth="1"/>
    <col min="1286" max="1286" width="64.875" style="139" customWidth="1"/>
    <col min="1287" max="1287" width="7.875" style="139" customWidth="1"/>
    <col min="1288" max="1288" width="11.375" style="139" customWidth="1"/>
    <col min="1289" max="1289" width="10.375" style="139" customWidth="1"/>
    <col min="1290" max="1290" width="8.875" style="139" customWidth="1"/>
    <col min="1291" max="1291" width="11.25" style="139" customWidth="1"/>
    <col min="1292" max="1292" width="16.625" style="139" customWidth="1"/>
    <col min="1293" max="1294" width="24.75" style="139" customWidth="1"/>
    <col min="1295" max="1295" width="8" style="139" customWidth="1"/>
    <col min="1296" max="1536" width="9" style="139"/>
    <col min="1537" max="1537" width="0" style="139" hidden="1" customWidth="1"/>
    <col min="1538" max="1538" width="7.5" style="139" customWidth="1"/>
    <col min="1539" max="1539" width="9.25" style="139" customWidth="1"/>
    <col min="1540" max="1540" width="8.75" style="139" customWidth="1"/>
    <col min="1541" max="1541" width="10" style="139" customWidth="1"/>
    <col min="1542" max="1542" width="64.875" style="139" customWidth="1"/>
    <col min="1543" max="1543" width="7.875" style="139" customWidth="1"/>
    <col min="1544" max="1544" width="11.375" style="139" customWidth="1"/>
    <col min="1545" max="1545" width="10.375" style="139" customWidth="1"/>
    <col min="1546" max="1546" width="8.875" style="139" customWidth="1"/>
    <col min="1547" max="1547" width="11.25" style="139" customWidth="1"/>
    <col min="1548" max="1548" width="16.625" style="139" customWidth="1"/>
    <col min="1549" max="1550" width="24.75" style="139" customWidth="1"/>
    <col min="1551" max="1551" width="8" style="139" customWidth="1"/>
    <col min="1552" max="1792" width="9" style="139"/>
    <col min="1793" max="1793" width="0" style="139" hidden="1" customWidth="1"/>
    <col min="1794" max="1794" width="7.5" style="139" customWidth="1"/>
    <col min="1795" max="1795" width="9.25" style="139" customWidth="1"/>
    <col min="1796" max="1796" width="8.75" style="139" customWidth="1"/>
    <col min="1797" max="1797" width="10" style="139" customWidth="1"/>
    <col min="1798" max="1798" width="64.875" style="139" customWidth="1"/>
    <col min="1799" max="1799" width="7.875" style="139" customWidth="1"/>
    <col min="1800" max="1800" width="11.375" style="139" customWidth="1"/>
    <col min="1801" max="1801" width="10.375" style="139" customWidth="1"/>
    <col min="1802" max="1802" width="8.875" style="139" customWidth="1"/>
    <col min="1803" max="1803" width="11.25" style="139" customWidth="1"/>
    <col min="1804" max="1804" width="16.625" style="139" customWidth="1"/>
    <col min="1805" max="1806" width="24.75" style="139" customWidth="1"/>
    <col min="1807" max="1807" width="8" style="139" customWidth="1"/>
    <col min="1808" max="2048" width="9" style="139"/>
    <col min="2049" max="2049" width="0" style="139" hidden="1" customWidth="1"/>
    <col min="2050" max="2050" width="7.5" style="139" customWidth="1"/>
    <col min="2051" max="2051" width="9.25" style="139" customWidth="1"/>
    <col min="2052" max="2052" width="8.75" style="139" customWidth="1"/>
    <col min="2053" max="2053" width="10" style="139" customWidth="1"/>
    <col min="2054" max="2054" width="64.875" style="139" customWidth="1"/>
    <col min="2055" max="2055" width="7.875" style="139" customWidth="1"/>
    <col min="2056" max="2056" width="11.375" style="139" customWidth="1"/>
    <col min="2057" max="2057" width="10.375" style="139" customWidth="1"/>
    <col min="2058" max="2058" width="8.875" style="139" customWidth="1"/>
    <col min="2059" max="2059" width="11.25" style="139" customWidth="1"/>
    <col min="2060" max="2060" width="16.625" style="139" customWidth="1"/>
    <col min="2061" max="2062" width="24.75" style="139" customWidth="1"/>
    <col min="2063" max="2063" width="8" style="139" customWidth="1"/>
    <col min="2064" max="2304" width="9" style="139"/>
    <col min="2305" max="2305" width="0" style="139" hidden="1" customWidth="1"/>
    <col min="2306" max="2306" width="7.5" style="139" customWidth="1"/>
    <col min="2307" max="2307" width="9.25" style="139" customWidth="1"/>
    <col min="2308" max="2308" width="8.75" style="139" customWidth="1"/>
    <col min="2309" max="2309" width="10" style="139" customWidth="1"/>
    <col min="2310" max="2310" width="64.875" style="139" customWidth="1"/>
    <col min="2311" max="2311" width="7.875" style="139" customWidth="1"/>
    <col min="2312" max="2312" width="11.375" style="139" customWidth="1"/>
    <col min="2313" max="2313" width="10.375" style="139" customWidth="1"/>
    <col min="2314" max="2314" width="8.875" style="139" customWidth="1"/>
    <col min="2315" max="2315" width="11.25" style="139" customWidth="1"/>
    <col min="2316" max="2316" width="16.625" style="139" customWidth="1"/>
    <col min="2317" max="2318" width="24.75" style="139" customWidth="1"/>
    <col min="2319" max="2319" width="8" style="139" customWidth="1"/>
    <col min="2320" max="2560" width="9" style="139"/>
    <col min="2561" max="2561" width="0" style="139" hidden="1" customWidth="1"/>
    <col min="2562" max="2562" width="7.5" style="139" customWidth="1"/>
    <col min="2563" max="2563" width="9.25" style="139" customWidth="1"/>
    <col min="2564" max="2564" width="8.75" style="139" customWidth="1"/>
    <col min="2565" max="2565" width="10" style="139" customWidth="1"/>
    <col min="2566" max="2566" width="64.875" style="139" customWidth="1"/>
    <col min="2567" max="2567" width="7.875" style="139" customWidth="1"/>
    <col min="2568" max="2568" width="11.375" style="139" customWidth="1"/>
    <col min="2569" max="2569" width="10.375" style="139" customWidth="1"/>
    <col min="2570" max="2570" width="8.875" style="139" customWidth="1"/>
    <col min="2571" max="2571" width="11.25" style="139" customWidth="1"/>
    <col min="2572" max="2572" width="16.625" style="139" customWidth="1"/>
    <col min="2573" max="2574" width="24.75" style="139" customWidth="1"/>
    <col min="2575" max="2575" width="8" style="139" customWidth="1"/>
    <col min="2576" max="2816" width="9" style="139"/>
    <col min="2817" max="2817" width="0" style="139" hidden="1" customWidth="1"/>
    <col min="2818" max="2818" width="7.5" style="139" customWidth="1"/>
    <col min="2819" max="2819" width="9.25" style="139" customWidth="1"/>
    <col min="2820" max="2820" width="8.75" style="139" customWidth="1"/>
    <col min="2821" max="2821" width="10" style="139" customWidth="1"/>
    <col min="2822" max="2822" width="64.875" style="139" customWidth="1"/>
    <col min="2823" max="2823" width="7.875" style="139" customWidth="1"/>
    <col min="2824" max="2824" width="11.375" style="139" customWidth="1"/>
    <col min="2825" max="2825" width="10.375" style="139" customWidth="1"/>
    <col min="2826" max="2826" width="8.875" style="139" customWidth="1"/>
    <col min="2827" max="2827" width="11.25" style="139" customWidth="1"/>
    <col min="2828" max="2828" width="16.625" style="139" customWidth="1"/>
    <col min="2829" max="2830" width="24.75" style="139" customWidth="1"/>
    <col min="2831" max="2831" width="8" style="139" customWidth="1"/>
    <col min="2832" max="3072" width="9" style="139"/>
    <col min="3073" max="3073" width="0" style="139" hidden="1" customWidth="1"/>
    <col min="3074" max="3074" width="7.5" style="139" customWidth="1"/>
    <col min="3075" max="3075" width="9.25" style="139" customWidth="1"/>
    <col min="3076" max="3076" width="8.75" style="139" customWidth="1"/>
    <col min="3077" max="3077" width="10" style="139" customWidth="1"/>
    <col min="3078" max="3078" width="64.875" style="139" customWidth="1"/>
    <col min="3079" max="3079" width="7.875" style="139" customWidth="1"/>
    <col min="3080" max="3080" width="11.375" style="139" customWidth="1"/>
    <col min="3081" max="3081" width="10.375" style="139" customWidth="1"/>
    <col min="3082" max="3082" width="8.875" style="139" customWidth="1"/>
    <col min="3083" max="3083" width="11.25" style="139" customWidth="1"/>
    <col min="3084" max="3084" width="16.625" style="139" customWidth="1"/>
    <col min="3085" max="3086" width="24.75" style="139" customWidth="1"/>
    <col min="3087" max="3087" width="8" style="139" customWidth="1"/>
    <col min="3088" max="3328" width="9" style="139"/>
    <col min="3329" max="3329" width="0" style="139" hidden="1" customWidth="1"/>
    <col min="3330" max="3330" width="7.5" style="139" customWidth="1"/>
    <col min="3331" max="3331" width="9.25" style="139" customWidth="1"/>
    <col min="3332" max="3332" width="8.75" style="139" customWidth="1"/>
    <col min="3333" max="3333" width="10" style="139" customWidth="1"/>
    <col min="3334" max="3334" width="64.875" style="139" customWidth="1"/>
    <col min="3335" max="3335" width="7.875" style="139" customWidth="1"/>
    <col min="3336" max="3336" width="11.375" style="139" customWidth="1"/>
    <col min="3337" max="3337" width="10.375" style="139" customWidth="1"/>
    <col min="3338" max="3338" width="8.875" style="139" customWidth="1"/>
    <col min="3339" max="3339" width="11.25" style="139" customWidth="1"/>
    <col min="3340" max="3340" width="16.625" style="139" customWidth="1"/>
    <col min="3341" max="3342" width="24.75" style="139" customWidth="1"/>
    <col min="3343" max="3343" width="8" style="139" customWidth="1"/>
    <col min="3344" max="3584" width="9" style="139"/>
    <col min="3585" max="3585" width="0" style="139" hidden="1" customWidth="1"/>
    <col min="3586" max="3586" width="7.5" style="139" customWidth="1"/>
    <col min="3587" max="3587" width="9.25" style="139" customWidth="1"/>
    <col min="3588" max="3588" width="8.75" style="139" customWidth="1"/>
    <col min="3589" max="3589" width="10" style="139" customWidth="1"/>
    <col min="3590" max="3590" width="64.875" style="139" customWidth="1"/>
    <col min="3591" max="3591" width="7.875" style="139" customWidth="1"/>
    <col min="3592" max="3592" width="11.375" style="139" customWidth="1"/>
    <col min="3593" max="3593" width="10.375" style="139" customWidth="1"/>
    <col min="3594" max="3594" width="8.875" style="139" customWidth="1"/>
    <col min="3595" max="3595" width="11.25" style="139" customWidth="1"/>
    <col min="3596" max="3596" width="16.625" style="139" customWidth="1"/>
    <col min="3597" max="3598" width="24.75" style="139" customWidth="1"/>
    <col min="3599" max="3599" width="8" style="139" customWidth="1"/>
    <col min="3600" max="3840" width="9" style="139"/>
    <col min="3841" max="3841" width="0" style="139" hidden="1" customWidth="1"/>
    <col min="3842" max="3842" width="7.5" style="139" customWidth="1"/>
    <col min="3843" max="3843" width="9.25" style="139" customWidth="1"/>
    <col min="3844" max="3844" width="8.75" style="139" customWidth="1"/>
    <col min="3845" max="3845" width="10" style="139" customWidth="1"/>
    <col min="3846" max="3846" width="64.875" style="139" customWidth="1"/>
    <col min="3847" max="3847" width="7.875" style="139" customWidth="1"/>
    <col min="3848" max="3848" width="11.375" style="139" customWidth="1"/>
    <col min="3849" max="3849" width="10.375" style="139" customWidth="1"/>
    <col min="3850" max="3850" width="8.875" style="139" customWidth="1"/>
    <col min="3851" max="3851" width="11.25" style="139" customWidth="1"/>
    <col min="3852" max="3852" width="16.625" style="139" customWidth="1"/>
    <col min="3853" max="3854" width="24.75" style="139" customWidth="1"/>
    <col min="3855" max="3855" width="8" style="139" customWidth="1"/>
    <col min="3856" max="4096" width="9" style="139"/>
    <col min="4097" max="4097" width="0" style="139" hidden="1" customWidth="1"/>
    <col min="4098" max="4098" width="7.5" style="139" customWidth="1"/>
    <col min="4099" max="4099" width="9.25" style="139" customWidth="1"/>
    <col min="4100" max="4100" width="8.75" style="139" customWidth="1"/>
    <col min="4101" max="4101" width="10" style="139" customWidth="1"/>
    <col min="4102" max="4102" width="64.875" style="139" customWidth="1"/>
    <col min="4103" max="4103" width="7.875" style="139" customWidth="1"/>
    <col min="4104" max="4104" width="11.375" style="139" customWidth="1"/>
    <col min="4105" max="4105" width="10.375" style="139" customWidth="1"/>
    <col min="4106" max="4106" width="8.875" style="139" customWidth="1"/>
    <col min="4107" max="4107" width="11.25" style="139" customWidth="1"/>
    <col min="4108" max="4108" width="16.625" style="139" customWidth="1"/>
    <col min="4109" max="4110" width="24.75" style="139" customWidth="1"/>
    <col min="4111" max="4111" width="8" style="139" customWidth="1"/>
    <col min="4112" max="4352" width="9" style="139"/>
    <col min="4353" max="4353" width="0" style="139" hidden="1" customWidth="1"/>
    <col min="4354" max="4354" width="7.5" style="139" customWidth="1"/>
    <col min="4355" max="4355" width="9.25" style="139" customWidth="1"/>
    <col min="4356" max="4356" width="8.75" style="139" customWidth="1"/>
    <col min="4357" max="4357" width="10" style="139" customWidth="1"/>
    <col min="4358" max="4358" width="64.875" style="139" customWidth="1"/>
    <col min="4359" max="4359" width="7.875" style="139" customWidth="1"/>
    <col min="4360" max="4360" width="11.375" style="139" customWidth="1"/>
    <col min="4361" max="4361" width="10.375" style="139" customWidth="1"/>
    <col min="4362" max="4362" width="8.875" style="139" customWidth="1"/>
    <col min="4363" max="4363" width="11.25" style="139" customWidth="1"/>
    <col min="4364" max="4364" width="16.625" style="139" customWidth="1"/>
    <col min="4365" max="4366" width="24.75" style="139" customWidth="1"/>
    <col min="4367" max="4367" width="8" style="139" customWidth="1"/>
    <col min="4368" max="4608" width="9" style="139"/>
    <col min="4609" max="4609" width="0" style="139" hidden="1" customWidth="1"/>
    <col min="4610" max="4610" width="7.5" style="139" customWidth="1"/>
    <col min="4611" max="4611" width="9.25" style="139" customWidth="1"/>
    <col min="4612" max="4612" width="8.75" style="139" customWidth="1"/>
    <col min="4613" max="4613" width="10" style="139" customWidth="1"/>
    <col min="4614" max="4614" width="64.875" style="139" customWidth="1"/>
    <col min="4615" max="4615" width="7.875" style="139" customWidth="1"/>
    <col min="4616" max="4616" width="11.375" style="139" customWidth="1"/>
    <col min="4617" max="4617" width="10.375" style="139" customWidth="1"/>
    <col min="4618" max="4618" width="8.875" style="139" customWidth="1"/>
    <col min="4619" max="4619" width="11.25" style="139" customWidth="1"/>
    <col min="4620" max="4620" width="16.625" style="139" customWidth="1"/>
    <col min="4621" max="4622" width="24.75" style="139" customWidth="1"/>
    <col min="4623" max="4623" width="8" style="139" customWidth="1"/>
    <col min="4624" max="4864" width="9" style="139"/>
    <col min="4865" max="4865" width="0" style="139" hidden="1" customWidth="1"/>
    <col min="4866" max="4866" width="7.5" style="139" customWidth="1"/>
    <col min="4867" max="4867" width="9.25" style="139" customWidth="1"/>
    <col min="4868" max="4868" width="8.75" style="139" customWidth="1"/>
    <col min="4869" max="4869" width="10" style="139" customWidth="1"/>
    <col min="4870" max="4870" width="64.875" style="139" customWidth="1"/>
    <col min="4871" max="4871" width="7.875" style="139" customWidth="1"/>
    <col min="4872" max="4872" width="11.375" style="139" customWidth="1"/>
    <col min="4873" max="4873" width="10.375" style="139" customWidth="1"/>
    <col min="4874" max="4874" width="8.875" style="139" customWidth="1"/>
    <col min="4875" max="4875" width="11.25" style="139" customWidth="1"/>
    <col min="4876" max="4876" width="16.625" style="139" customWidth="1"/>
    <col min="4877" max="4878" width="24.75" style="139" customWidth="1"/>
    <col min="4879" max="4879" width="8" style="139" customWidth="1"/>
    <col min="4880" max="5120" width="9" style="139"/>
    <col min="5121" max="5121" width="0" style="139" hidden="1" customWidth="1"/>
    <col min="5122" max="5122" width="7.5" style="139" customWidth="1"/>
    <col min="5123" max="5123" width="9.25" style="139" customWidth="1"/>
    <col min="5124" max="5124" width="8.75" style="139" customWidth="1"/>
    <col min="5125" max="5125" width="10" style="139" customWidth="1"/>
    <col min="5126" max="5126" width="64.875" style="139" customWidth="1"/>
    <col min="5127" max="5127" width="7.875" style="139" customWidth="1"/>
    <col min="5128" max="5128" width="11.375" style="139" customWidth="1"/>
    <col min="5129" max="5129" width="10.375" style="139" customWidth="1"/>
    <col min="5130" max="5130" width="8.875" style="139" customWidth="1"/>
    <col min="5131" max="5131" width="11.25" style="139" customWidth="1"/>
    <col min="5132" max="5132" width="16.625" style="139" customWidth="1"/>
    <col min="5133" max="5134" width="24.75" style="139" customWidth="1"/>
    <col min="5135" max="5135" width="8" style="139" customWidth="1"/>
    <col min="5136" max="5376" width="9" style="139"/>
    <col min="5377" max="5377" width="0" style="139" hidden="1" customWidth="1"/>
    <col min="5378" max="5378" width="7.5" style="139" customWidth="1"/>
    <col min="5379" max="5379" width="9.25" style="139" customWidth="1"/>
    <col min="5380" max="5380" width="8.75" style="139" customWidth="1"/>
    <col min="5381" max="5381" width="10" style="139" customWidth="1"/>
    <col min="5382" max="5382" width="64.875" style="139" customWidth="1"/>
    <col min="5383" max="5383" width="7.875" style="139" customWidth="1"/>
    <col min="5384" max="5384" width="11.375" style="139" customWidth="1"/>
    <col min="5385" max="5385" width="10.375" style="139" customWidth="1"/>
    <col min="5386" max="5386" width="8.875" style="139" customWidth="1"/>
    <col min="5387" max="5387" width="11.25" style="139" customWidth="1"/>
    <col min="5388" max="5388" width="16.625" style="139" customWidth="1"/>
    <col min="5389" max="5390" width="24.75" style="139" customWidth="1"/>
    <col min="5391" max="5391" width="8" style="139" customWidth="1"/>
    <col min="5392" max="5632" width="9" style="139"/>
    <col min="5633" max="5633" width="0" style="139" hidden="1" customWidth="1"/>
    <col min="5634" max="5634" width="7.5" style="139" customWidth="1"/>
    <col min="5635" max="5635" width="9.25" style="139" customWidth="1"/>
    <col min="5636" max="5636" width="8.75" style="139" customWidth="1"/>
    <col min="5637" max="5637" width="10" style="139" customWidth="1"/>
    <col min="5638" max="5638" width="64.875" style="139" customWidth="1"/>
    <col min="5639" max="5639" width="7.875" style="139" customWidth="1"/>
    <col min="5640" max="5640" width="11.375" style="139" customWidth="1"/>
    <col min="5641" max="5641" width="10.375" style="139" customWidth="1"/>
    <col min="5642" max="5642" width="8.875" style="139" customWidth="1"/>
    <col min="5643" max="5643" width="11.25" style="139" customWidth="1"/>
    <col min="5644" max="5644" width="16.625" style="139" customWidth="1"/>
    <col min="5645" max="5646" width="24.75" style="139" customWidth="1"/>
    <col min="5647" max="5647" width="8" style="139" customWidth="1"/>
    <col min="5648" max="5888" width="9" style="139"/>
    <col min="5889" max="5889" width="0" style="139" hidden="1" customWidth="1"/>
    <col min="5890" max="5890" width="7.5" style="139" customWidth="1"/>
    <col min="5891" max="5891" width="9.25" style="139" customWidth="1"/>
    <col min="5892" max="5892" width="8.75" style="139" customWidth="1"/>
    <col min="5893" max="5893" width="10" style="139" customWidth="1"/>
    <col min="5894" max="5894" width="64.875" style="139" customWidth="1"/>
    <col min="5895" max="5895" width="7.875" style="139" customWidth="1"/>
    <col min="5896" max="5896" width="11.375" style="139" customWidth="1"/>
    <col min="5897" max="5897" width="10.375" style="139" customWidth="1"/>
    <col min="5898" max="5898" width="8.875" style="139" customWidth="1"/>
    <col min="5899" max="5899" width="11.25" style="139" customWidth="1"/>
    <col min="5900" max="5900" width="16.625" style="139" customWidth="1"/>
    <col min="5901" max="5902" width="24.75" style="139" customWidth="1"/>
    <col min="5903" max="5903" width="8" style="139" customWidth="1"/>
    <col min="5904" max="6144" width="9" style="139"/>
    <col min="6145" max="6145" width="0" style="139" hidden="1" customWidth="1"/>
    <col min="6146" max="6146" width="7.5" style="139" customWidth="1"/>
    <col min="6147" max="6147" width="9.25" style="139" customWidth="1"/>
    <col min="6148" max="6148" width="8.75" style="139" customWidth="1"/>
    <col min="6149" max="6149" width="10" style="139" customWidth="1"/>
    <col min="6150" max="6150" width="64.875" style="139" customWidth="1"/>
    <col min="6151" max="6151" width="7.875" style="139" customWidth="1"/>
    <col min="6152" max="6152" width="11.375" style="139" customWidth="1"/>
    <col min="6153" max="6153" width="10.375" style="139" customWidth="1"/>
    <col min="6154" max="6154" width="8.875" style="139" customWidth="1"/>
    <col min="6155" max="6155" width="11.25" style="139" customWidth="1"/>
    <col min="6156" max="6156" width="16.625" style="139" customWidth="1"/>
    <col min="6157" max="6158" width="24.75" style="139" customWidth="1"/>
    <col min="6159" max="6159" width="8" style="139" customWidth="1"/>
    <col min="6160" max="6400" width="9" style="139"/>
    <col min="6401" max="6401" width="0" style="139" hidden="1" customWidth="1"/>
    <col min="6402" max="6402" width="7.5" style="139" customWidth="1"/>
    <col min="6403" max="6403" width="9.25" style="139" customWidth="1"/>
    <col min="6404" max="6404" width="8.75" style="139" customWidth="1"/>
    <col min="6405" max="6405" width="10" style="139" customWidth="1"/>
    <col min="6406" max="6406" width="64.875" style="139" customWidth="1"/>
    <col min="6407" max="6407" width="7.875" style="139" customWidth="1"/>
    <col min="6408" max="6408" width="11.375" style="139" customWidth="1"/>
    <col min="6409" max="6409" width="10.375" style="139" customWidth="1"/>
    <col min="6410" max="6410" width="8.875" style="139" customWidth="1"/>
    <col min="6411" max="6411" width="11.25" style="139" customWidth="1"/>
    <col min="6412" max="6412" width="16.625" style="139" customWidth="1"/>
    <col min="6413" max="6414" width="24.75" style="139" customWidth="1"/>
    <col min="6415" max="6415" width="8" style="139" customWidth="1"/>
    <col min="6416" max="6656" width="9" style="139"/>
    <col min="6657" max="6657" width="0" style="139" hidden="1" customWidth="1"/>
    <col min="6658" max="6658" width="7.5" style="139" customWidth="1"/>
    <col min="6659" max="6659" width="9.25" style="139" customWidth="1"/>
    <col min="6660" max="6660" width="8.75" style="139" customWidth="1"/>
    <col min="6661" max="6661" width="10" style="139" customWidth="1"/>
    <col min="6662" max="6662" width="64.875" style="139" customWidth="1"/>
    <col min="6663" max="6663" width="7.875" style="139" customWidth="1"/>
    <col min="6664" max="6664" width="11.375" style="139" customWidth="1"/>
    <col min="6665" max="6665" width="10.375" style="139" customWidth="1"/>
    <col min="6666" max="6666" width="8.875" style="139" customWidth="1"/>
    <col min="6667" max="6667" width="11.25" style="139" customWidth="1"/>
    <col min="6668" max="6668" width="16.625" style="139" customWidth="1"/>
    <col min="6669" max="6670" width="24.75" style="139" customWidth="1"/>
    <col min="6671" max="6671" width="8" style="139" customWidth="1"/>
    <col min="6672" max="6912" width="9" style="139"/>
    <col min="6913" max="6913" width="0" style="139" hidden="1" customWidth="1"/>
    <col min="6914" max="6914" width="7.5" style="139" customWidth="1"/>
    <col min="6915" max="6915" width="9.25" style="139" customWidth="1"/>
    <col min="6916" max="6916" width="8.75" style="139" customWidth="1"/>
    <col min="6917" max="6917" width="10" style="139" customWidth="1"/>
    <col min="6918" max="6918" width="64.875" style="139" customWidth="1"/>
    <col min="6919" max="6919" width="7.875" style="139" customWidth="1"/>
    <col min="6920" max="6920" width="11.375" style="139" customWidth="1"/>
    <col min="6921" max="6921" width="10.375" style="139" customWidth="1"/>
    <col min="6922" max="6922" width="8.875" style="139" customWidth="1"/>
    <col min="6923" max="6923" width="11.25" style="139" customWidth="1"/>
    <col min="6924" max="6924" width="16.625" style="139" customWidth="1"/>
    <col min="6925" max="6926" width="24.75" style="139" customWidth="1"/>
    <col min="6927" max="6927" width="8" style="139" customWidth="1"/>
    <col min="6928" max="7168" width="9" style="139"/>
    <col min="7169" max="7169" width="0" style="139" hidden="1" customWidth="1"/>
    <col min="7170" max="7170" width="7.5" style="139" customWidth="1"/>
    <col min="7171" max="7171" width="9.25" style="139" customWidth="1"/>
    <col min="7172" max="7172" width="8.75" style="139" customWidth="1"/>
    <col min="7173" max="7173" width="10" style="139" customWidth="1"/>
    <col min="7174" max="7174" width="64.875" style="139" customWidth="1"/>
    <col min="7175" max="7175" width="7.875" style="139" customWidth="1"/>
    <col min="7176" max="7176" width="11.375" style="139" customWidth="1"/>
    <col min="7177" max="7177" width="10.375" style="139" customWidth="1"/>
    <col min="7178" max="7178" width="8.875" style="139" customWidth="1"/>
    <col min="7179" max="7179" width="11.25" style="139" customWidth="1"/>
    <col min="7180" max="7180" width="16.625" style="139" customWidth="1"/>
    <col min="7181" max="7182" width="24.75" style="139" customWidth="1"/>
    <col min="7183" max="7183" width="8" style="139" customWidth="1"/>
    <col min="7184" max="7424" width="9" style="139"/>
    <col min="7425" max="7425" width="0" style="139" hidden="1" customWidth="1"/>
    <col min="7426" max="7426" width="7.5" style="139" customWidth="1"/>
    <col min="7427" max="7427" width="9.25" style="139" customWidth="1"/>
    <col min="7428" max="7428" width="8.75" style="139" customWidth="1"/>
    <col min="7429" max="7429" width="10" style="139" customWidth="1"/>
    <col min="7430" max="7430" width="64.875" style="139" customWidth="1"/>
    <col min="7431" max="7431" width="7.875" style="139" customWidth="1"/>
    <col min="7432" max="7432" width="11.375" style="139" customWidth="1"/>
    <col min="7433" max="7433" width="10.375" style="139" customWidth="1"/>
    <col min="7434" max="7434" width="8.875" style="139" customWidth="1"/>
    <col min="7435" max="7435" width="11.25" style="139" customWidth="1"/>
    <col min="7436" max="7436" width="16.625" style="139" customWidth="1"/>
    <col min="7437" max="7438" width="24.75" style="139" customWidth="1"/>
    <col min="7439" max="7439" width="8" style="139" customWidth="1"/>
    <col min="7440" max="7680" width="9" style="139"/>
    <col min="7681" max="7681" width="0" style="139" hidden="1" customWidth="1"/>
    <col min="7682" max="7682" width="7.5" style="139" customWidth="1"/>
    <col min="7683" max="7683" width="9.25" style="139" customWidth="1"/>
    <col min="7684" max="7684" width="8.75" style="139" customWidth="1"/>
    <col min="7685" max="7685" width="10" style="139" customWidth="1"/>
    <col min="7686" max="7686" width="64.875" style="139" customWidth="1"/>
    <col min="7687" max="7687" width="7.875" style="139" customWidth="1"/>
    <col min="7688" max="7688" width="11.375" style="139" customWidth="1"/>
    <col min="7689" max="7689" width="10.375" style="139" customWidth="1"/>
    <col min="7690" max="7690" width="8.875" style="139" customWidth="1"/>
    <col min="7691" max="7691" width="11.25" style="139" customWidth="1"/>
    <col min="7692" max="7692" width="16.625" style="139" customWidth="1"/>
    <col min="7693" max="7694" width="24.75" style="139" customWidth="1"/>
    <col min="7695" max="7695" width="8" style="139" customWidth="1"/>
    <col min="7696" max="7936" width="9" style="139"/>
    <col min="7937" max="7937" width="0" style="139" hidden="1" customWidth="1"/>
    <col min="7938" max="7938" width="7.5" style="139" customWidth="1"/>
    <col min="7939" max="7939" width="9.25" style="139" customWidth="1"/>
    <col min="7940" max="7940" width="8.75" style="139" customWidth="1"/>
    <col min="7941" max="7941" width="10" style="139" customWidth="1"/>
    <col min="7942" max="7942" width="64.875" style="139" customWidth="1"/>
    <col min="7943" max="7943" width="7.875" style="139" customWidth="1"/>
    <col min="7944" max="7944" width="11.375" style="139" customWidth="1"/>
    <col min="7945" max="7945" width="10.375" style="139" customWidth="1"/>
    <col min="7946" max="7946" width="8.875" style="139" customWidth="1"/>
    <col min="7947" max="7947" width="11.25" style="139" customWidth="1"/>
    <col min="7948" max="7948" width="16.625" style="139" customWidth="1"/>
    <col min="7949" max="7950" width="24.75" style="139" customWidth="1"/>
    <col min="7951" max="7951" width="8" style="139" customWidth="1"/>
    <col min="7952" max="8192" width="9" style="139"/>
    <col min="8193" max="8193" width="0" style="139" hidden="1" customWidth="1"/>
    <col min="8194" max="8194" width="7.5" style="139" customWidth="1"/>
    <col min="8195" max="8195" width="9.25" style="139" customWidth="1"/>
    <col min="8196" max="8196" width="8.75" style="139" customWidth="1"/>
    <col min="8197" max="8197" width="10" style="139" customWidth="1"/>
    <col min="8198" max="8198" width="64.875" style="139" customWidth="1"/>
    <col min="8199" max="8199" width="7.875" style="139" customWidth="1"/>
    <col min="8200" max="8200" width="11.375" style="139" customWidth="1"/>
    <col min="8201" max="8201" width="10.375" style="139" customWidth="1"/>
    <col min="8202" max="8202" width="8.875" style="139" customWidth="1"/>
    <col min="8203" max="8203" width="11.25" style="139" customWidth="1"/>
    <col min="8204" max="8204" width="16.625" style="139" customWidth="1"/>
    <col min="8205" max="8206" width="24.75" style="139" customWidth="1"/>
    <col min="8207" max="8207" width="8" style="139" customWidth="1"/>
    <col min="8208" max="8448" width="9" style="139"/>
    <col min="8449" max="8449" width="0" style="139" hidden="1" customWidth="1"/>
    <col min="8450" max="8450" width="7.5" style="139" customWidth="1"/>
    <col min="8451" max="8451" width="9.25" style="139" customWidth="1"/>
    <col min="8452" max="8452" width="8.75" style="139" customWidth="1"/>
    <col min="8453" max="8453" width="10" style="139" customWidth="1"/>
    <col min="8454" max="8454" width="64.875" style="139" customWidth="1"/>
    <col min="8455" max="8455" width="7.875" style="139" customWidth="1"/>
    <col min="8456" max="8456" width="11.375" style="139" customWidth="1"/>
    <col min="8457" max="8457" width="10.375" style="139" customWidth="1"/>
    <col min="8458" max="8458" width="8.875" style="139" customWidth="1"/>
    <col min="8459" max="8459" width="11.25" style="139" customWidth="1"/>
    <col min="8460" max="8460" width="16.625" style="139" customWidth="1"/>
    <col min="8461" max="8462" width="24.75" style="139" customWidth="1"/>
    <col min="8463" max="8463" width="8" style="139" customWidth="1"/>
    <col min="8464" max="8704" width="9" style="139"/>
    <col min="8705" max="8705" width="0" style="139" hidden="1" customWidth="1"/>
    <col min="8706" max="8706" width="7.5" style="139" customWidth="1"/>
    <col min="8707" max="8707" width="9.25" style="139" customWidth="1"/>
    <col min="8708" max="8708" width="8.75" style="139" customWidth="1"/>
    <col min="8709" max="8709" width="10" style="139" customWidth="1"/>
    <col min="8710" max="8710" width="64.875" style="139" customWidth="1"/>
    <col min="8711" max="8711" width="7.875" style="139" customWidth="1"/>
    <col min="8712" max="8712" width="11.375" style="139" customWidth="1"/>
    <col min="8713" max="8713" width="10.375" style="139" customWidth="1"/>
    <col min="8714" max="8714" width="8.875" style="139" customWidth="1"/>
    <col min="8715" max="8715" width="11.25" style="139" customWidth="1"/>
    <col min="8716" max="8716" width="16.625" style="139" customWidth="1"/>
    <col min="8717" max="8718" width="24.75" style="139" customWidth="1"/>
    <col min="8719" max="8719" width="8" style="139" customWidth="1"/>
    <col min="8720" max="8960" width="9" style="139"/>
    <col min="8961" max="8961" width="0" style="139" hidden="1" customWidth="1"/>
    <col min="8962" max="8962" width="7.5" style="139" customWidth="1"/>
    <col min="8963" max="8963" width="9.25" style="139" customWidth="1"/>
    <col min="8964" max="8964" width="8.75" style="139" customWidth="1"/>
    <col min="8965" max="8965" width="10" style="139" customWidth="1"/>
    <col min="8966" max="8966" width="64.875" style="139" customWidth="1"/>
    <col min="8967" max="8967" width="7.875" style="139" customWidth="1"/>
    <col min="8968" max="8968" width="11.375" style="139" customWidth="1"/>
    <col min="8969" max="8969" width="10.375" style="139" customWidth="1"/>
    <col min="8970" max="8970" width="8.875" style="139" customWidth="1"/>
    <col min="8971" max="8971" width="11.25" style="139" customWidth="1"/>
    <col min="8972" max="8972" width="16.625" style="139" customWidth="1"/>
    <col min="8973" max="8974" width="24.75" style="139" customWidth="1"/>
    <col min="8975" max="8975" width="8" style="139" customWidth="1"/>
    <col min="8976" max="9216" width="9" style="139"/>
    <col min="9217" max="9217" width="0" style="139" hidden="1" customWidth="1"/>
    <col min="9218" max="9218" width="7.5" style="139" customWidth="1"/>
    <col min="9219" max="9219" width="9.25" style="139" customWidth="1"/>
    <col min="9220" max="9220" width="8.75" style="139" customWidth="1"/>
    <col min="9221" max="9221" width="10" style="139" customWidth="1"/>
    <col min="9222" max="9222" width="64.875" style="139" customWidth="1"/>
    <col min="9223" max="9223" width="7.875" style="139" customWidth="1"/>
    <col min="9224" max="9224" width="11.375" style="139" customWidth="1"/>
    <col min="9225" max="9225" width="10.375" style="139" customWidth="1"/>
    <col min="9226" max="9226" width="8.875" style="139" customWidth="1"/>
    <col min="9227" max="9227" width="11.25" style="139" customWidth="1"/>
    <col min="9228" max="9228" width="16.625" style="139" customWidth="1"/>
    <col min="9229" max="9230" width="24.75" style="139" customWidth="1"/>
    <col min="9231" max="9231" width="8" style="139" customWidth="1"/>
    <col min="9232" max="9472" width="9" style="139"/>
    <col min="9473" max="9473" width="0" style="139" hidden="1" customWidth="1"/>
    <col min="9474" max="9474" width="7.5" style="139" customWidth="1"/>
    <col min="9475" max="9475" width="9.25" style="139" customWidth="1"/>
    <col min="9476" max="9476" width="8.75" style="139" customWidth="1"/>
    <col min="9477" max="9477" width="10" style="139" customWidth="1"/>
    <col min="9478" max="9478" width="64.875" style="139" customWidth="1"/>
    <col min="9479" max="9479" width="7.875" style="139" customWidth="1"/>
    <col min="9480" max="9480" width="11.375" style="139" customWidth="1"/>
    <col min="9481" max="9481" width="10.375" style="139" customWidth="1"/>
    <col min="9482" max="9482" width="8.875" style="139" customWidth="1"/>
    <col min="9483" max="9483" width="11.25" style="139" customWidth="1"/>
    <col min="9484" max="9484" width="16.625" style="139" customWidth="1"/>
    <col min="9485" max="9486" width="24.75" style="139" customWidth="1"/>
    <col min="9487" max="9487" width="8" style="139" customWidth="1"/>
    <col min="9488" max="9728" width="9" style="139"/>
    <col min="9729" max="9729" width="0" style="139" hidden="1" customWidth="1"/>
    <col min="9730" max="9730" width="7.5" style="139" customWidth="1"/>
    <col min="9731" max="9731" width="9.25" style="139" customWidth="1"/>
    <col min="9732" max="9732" width="8.75" style="139" customWidth="1"/>
    <col min="9733" max="9733" width="10" style="139" customWidth="1"/>
    <col min="9734" max="9734" width="64.875" style="139" customWidth="1"/>
    <col min="9735" max="9735" width="7.875" style="139" customWidth="1"/>
    <col min="9736" max="9736" width="11.375" style="139" customWidth="1"/>
    <col min="9737" max="9737" width="10.375" style="139" customWidth="1"/>
    <col min="9738" max="9738" width="8.875" style="139" customWidth="1"/>
    <col min="9739" max="9739" width="11.25" style="139" customWidth="1"/>
    <col min="9740" max="9740" width="16.625" style="139" customWidth="1"/>
    <col min="9741" max="9742" width="24.75" style="139" customWidth="1"/>
    <col min="9743" max="9743" width="8" style="139" customWidth="1"/>
    <col min="9744" max="9984" width="9" style="139"/>
    <col min="9985" max="9985" width="0" style="139" hidden="1" customWidth="1"/>
    <col min="9986" max="9986" width="7.5" style="139" customWidth="1"/>
    <col min="9987" max="9987" width="9.25" style="139" customWidth="1"/>
    <col min="9988" max="9988" width="8.75" style="139" customWidth="1"/>
    <col min="9989" max="9989" width="10" style="139" customWidth="1"/>
    <col min="9990" max="9990" width="64.875" style="139" customWidth="1"/>
    <col min="9991" max="9991" width="7.875" style="139" customWidth="1"/>
    <col min="9992" max="9992" width="11.375" style="139" customWidth="1"/>
    <col min="9993" max="9993" width="10.375" style="139" customWidth="1"/>
    <col min="9994" max="9994" width="8.875" style="139" customWidth="1"/>
    <col min="9995" max="9995" width="11.25" style="139" customWidth="1"/>
    <col min="9996" max="9996" width="16.625" style="139" customWidth="1"/>
    <col min="9997" max="9998" width="24.75" style="139" customWidth="1"/>
    <col min="9999" max="9999" width="8" style="139" customWidth="1"/>
    <col min="10000" max="10240" width="9" style="139"/>
    <col min="10241" max="10241" width="0" style="139" hidden="1" customWidth="1"/>
    <col min="10242" max="10242" width="7.5" style="139" customWidth="1"/>
    <col min="10243" max="10243" width="9.25" style="139" customWidth="1"/>
    <col min="10244" max="10244" width="8.75" style="139" customWidth="1"/>
    <col min="10245" max="10245" width="10" style="139" customWidth="1"/>
    <col min="10246" max="10246" width="64.875" style="139" customWidth="1"/>
    <col min="10247" max="10247" width="7.875" style="139" customWidth="1"/>
    <col min="10248" max="10248" width="11.375" style="139" customWidth="1"/>
    <col min="10249" max="10249" width="10.375" style="139" customWidth="1"/>
    <col min="10250" max="10250" width="8.875" style="139" customWidth="1"/>
    <col min="10251" max="10251" width="11.25" style="139" customWidth="1"/>
    <col min="10252" max="10252" width="16.625" style="139" customWidth="1"/>
    <col min="10253" max="10254" width="24.75" style="139" customWidth="1"/>
    <col min="10255" max="10255" width="8" style="139" customWidth="1"/>
    <col min="10256" max="10496" width="9" style="139"/>
    <col min="10497" max="10497" width="0" style="139" hidden="1" customWidth="1"/>
    <col min="10498" max="10498" width="7.5" style="139" customWidth="1"/>
    <col min="10499" max="10499" width="9.25" style="139" customWidth="1"/>
    <col min="10500" max="10500" width="8.75" style="139" customWidth="1"/>
    <col min="10501" max="10501" width="10" style="139" customWidth="1"/>
    <col min="10502" max="10502" width="64.875" style="139" customWidth="1"/>
    <col min="10503" max="10503" width="7.875" style="139" customWidth="1"/>
    <col min="10504" max="10504" width="11.375" style="139" customWidth="1"/>
    <col min="10505" max="10505" width="10.375" style="139" customWidth="1"/>
    <col min="10506" max="10506" width="8.875" style="139" customWidth="1"/>
    <col min="10507" max="10507" width="11.25" style="139" customWidth="1"/>
    <col min="10508" max="10508" width="16.625" style="139" customWidth="1"/>
    <col min="10509" max="10510" width="24.75" style="139" customWidth="1"/>
    <col min="10511" max="10511" width="8" style="139" customWidth="1"/>
    <col min="10512" max="10752" width="9" style="139"/>
    <col min="10753" max="10753" width="0" style="139" hidden="1" customWidth="1"/>
    <col min="10754" max="10754" width="7.5" style="139" customWidth="1"/>
    <col min="10755" max="10755" width="9.25" style="139" customWidth="1"/>
    <col min="10756" max="10756" width="8.75" style="139" customWidth="1"/>
    <col min="10757" max="10757" width="10" style="139" customWidth="1"/>
    <col min="10758" max="10758" width="64.875" style="139" customWidth="1"/>
    <col min="10759" max="10759" width="7.875" style="139" customWidth="1"/>
    <col min="10760" max="10760" width="11.375" style="139" customWidth="1"/>
    <col min="10761" max="10761" width="10.375" style="139" customWidth="1"/>
    <col min="10762" max="10762" width="8.875" style="139" customWidth="1"/>
    <col min="10763" max="10763" width="11.25" style="139" customWidth="1"/>
    <col min="10764" max="10764" width="16.625" style="139" customWidth="1"/>
    <col min="10765" max="10766" width="24.75" style="139" customWidth="1"/>
    <col min="10767" max="10767" width="8" style="139" customWidth="1"/>
    <col min="10768" max="11008" width="9" style="139"/>
    <col min="11009" max="11009" width="0" style="139" hidden="1" customWidth="1"/>
    <col min="11010" max="11010" width="7.5" style="139" customWidth="1"/>
    <col min="11011" max="11011" width="9.25" style="139" customWidth="1"/>
    <col min="11012" max="11012" width="8.75" style="139" customWidth="1"/>
    <col min="11013" max="11013" width="10" style="139" customWidth="1"/>
    <col min="11014" max="11014" width="64.875" style="139" customWidth="1"/>
    <col min="11015" max="11015" width="7.875" style="139" customWidth="1"/>
    <col min="11016" max="11016" width="11.375" style="139" customWidth="1"/>
    <col min="11017" max="11017" width="10.375" style="139" customWidth="1"/>
    <col min="11018" max="11018" width="8.875" style="139" customWidth="1"/>
    <col min="11019" max="11019" width="11.25" style="139" customWidth="1"/>
    <col min="11020" max="11020" width="16.625" style="139" customWidth="1"/>
    <col min="11021" max="11022" width="24.75" style="139" customWidth="1"/>
    <col min="11023" max="11023" width="8" style="139" customWidth="1"/>
    <col min="11024" max="11264" width="9" style="139"/>
    <col min="11265" max="11265" width="0" style="139" hidden="1" customWidth="1"/>
    <col min="11266" max="11266" width="7.5" style="139" customWidth="1"/>
    <col min="11267" max="11267" width="9.25" style="139" customWidth="1"/>
    <col min="11268" max="11268" width="8.75" style="139" customWidth="1"/>
    <col min="11269" max="11269" width="10" style="139" customWidth="1"/>
    <col min="11270" max="11270" width="64.875" style="139" customWidth="1"/>
    <col min="11271" max="11271" width="7.875" style="139" customWidth="1"/>
    <col min="11272" max="11272" width="11.375" style="139" customWidth="1"/>
    <col min="11273" max="11273" width="10.375" style="139" customWidth="1"/>
    <col min="11274" max="11274" width="8.875" style="139" customWidth="1"/>
    <col min="11275" max="11275" width="11.25" style="139" customWidth="1"/>
    <col min="11276" max="11276" width="16.625" style="139" customWidth="1"/>
    <col min="11277" max="11278" width="24.75" style="139" customWidth="1"/>
    <col min="11279" max="11279" width="8" style="139" customWidth="1"/>
    <col min="11280" max="11520" width="9" style="139"/>
    <col min="11521" max="11521" width="0" style="139" hidden="1" customWidth="1"/>
    <col min="11522" max="11522" width="7.5" style="139" customWidth="1"/>
    <col min="11523" max="11523" width="9.25" style="139" customWidth="1"/>
    <col min="11524" max="11524" width="8.75" style="139" customWidth="1"/>
    <col min="11525" max="11525" width="10" style="139" customWidth="1"/>
    <col min="11526" max="11526" width="64.875" style="139" customWidth="1"/>
    <col min="11527" max="11527" width="7.875" style="139" customWidth="1"/>
    <col min="11528" max="11528" width="11.375" style="139" customWidth="1"/>
    <col min="11529" max="11529" width="10.375" style="139" customWidth="1"/>
    <col min="11530" max="11530" width="8.875" style="139" customWidth="1"/>
    <col min="11531" max="11531" width="11.25" style="139" customWidth="1"/>
    <col min="11532" max="11532" width="16.625" style="139" customWidth="1"/>
    <col min="11533" max="11534" width="24.75" style="139" customWidth="1"/>
    <col min="11535" max="11535" width="8" style="139" customWidth="1"/>
    <col min="11536" max="11776" width="9" style="139"/>
    <col min="11777" max="11777" width="0" style="139" hidden="1" customWidth="1"/>
    <col min="11778" max="11778" width="7.5" style="139" customWidth="1"/>
    <col min="11779" max="11779" width="9.25" style="139" customWidth="1"/>
    <col min="11780" max="11780" width="8.75" style="139" customWidth="1"/>
    <col min="11781" max="11781" width="10" style="139" customWidth="1"/>
    <col min="11782" max="11782" width="64.875" style="139" customWidth="1"/>
    <col min="11783" max="11783" width="7.875" style="139" customWidth="1"/>
    <col min="11784" max="11784" width="11.375" style="139" customWidth="1"/>
    <col min="11785" max="11785" width="10.375" style="139" customWidth="1"/>
    <col min="11786" max="11786" width="8.875" style="139" customWidth="1"/>
    <col min="11787" max="11787" width="11.25" style="139" customWidth="1"/>
    <col min="11788" max="11788" width="16.625" style="139" customWidth="1"/>
    <col min="11789" max="11790" width="24.75" style="139" customWidth="1"/>
    <col min="11791" max="11791" width="8" style="139" customWidth="1"/>
    <col min="11792" max="12032" width="9" style="139"/>
    <col min="12033" max="12033" width="0" style="139" hidden="1" customWidth="1"/>
    <col min="12034" max="12034" width="7.5" style="139" customWidth="1"/>
    <col min="12035" max="12035" width="9.25" style="139" customWidth="1"/>
    <col min="12036" max="12036" width="8.75" style="139" customWidth="1"/>
    <col min="12037" max="12037" width="10" style="139" customWidth="1"/>
    <col min="12038" max="12038" width="64.875" style="139" customWidth="1"/>
    <col min="12039" max="12039" width="7.875" style="139" customWidth="1"/>
    <col min="12040" max="12040" width="11.375" style="139" customWidth="1"/>
    <col min="12041" max="12041" width="10.375" style="139" customWidth="1"/>
    <col min="12042" max="12042" width="8.875" style="139" customWidth="1"/>
    <col min="12043" max="12043" width="11.25" style="139" customWidth="1"/>
    <col min="12044" max="12044" width="16.625" style="139" customWidth="1"/>
    <col min="12045" max="12046" width="24.75" style="139" customWidth="1"/>
    <col min="12047" max="12047" width="8" style="139" customWidth="1"/>
    <col min="12048" max="12288" width="9" style="139"/>
    <col min="12289" max="12289" width="0" style="139" hidden="1" customWidth="1"/>
    <col min="12290" max="12290" width="7.5" style="139" customWidth="1"/>
    <col min="12291" max="12291" width="9.25" style="139" customWidth="1"/>
    <col min="12292" max="12292" width="8.75" style="139" customWidth="1"/>
    <col min="12293" max="12293" width="10" style="139" customWidth="1"/>
    <col min="12294" max="12294" width="64.875" style="139" customWidth="1"/>
    <col min="12295" max="12295" width="7.875" style="139" customWidth="1"/>
    <col min="12296" max="12296" width="11.375" style="139" customWidth="1"/>
    <col min="12297" max="12297" width="10.375" style="139" customWidth="1"/>
    <col min="12298" max="12298" width="8.875" style="139" customWidth="1"/>
    <col min="12299" max="12299" width="11.25" style="139" customWidth="1"/>
    <col min="12300" max="12300" width="16.625" style="139" customWidth="1"/>
    <col min="12301" max="12302" width="24.75" style="139" customWidth="1"/>
    <col min="12303" max="12303" width="8" style="139" customWidth="1"/>
    <col min="12304" max="12544" width="9" style="139"/>
    <col min="12545" max="12545" width="0" style="139" hidden="1" customWidth="1"/>
    <col min="12546" max="12546" width="7.5" style="139" customWidth="1"/>
    <col min="12547" max="12547" width="9.25" style="139" customWidth="1"/>
    <col min="12548" max="12548" width="8.75" style="139" customWidth="1"/>
    <col min="12549" max="12549" width="10" style="139" customWidth="1"/>
    <col min="12550" max="12550" width="64.875" style="139" customWidth="1"/>
    <col min="12551" max="12551" width="7.875" style="139" customWidth="1"/>
    <col min="12552" max="12552" width="11.375" style="139" customWidth="1"/>
    <col min="12553" max="12553" width="10.375" style="139" customWidth="1"/>
    <col min="12554" max="12554" width="8.875" style="139" customWidth="1"/>
    <col min="12555" max="12555" width="11.25" style="139" customWidth="1"/>
    <col min="12556" max="12556" width="16.625" style="139" customWidth="1"/>
    <col min="12557" max="12558" width="24.75" style="139" customWidth="1"/>
    <col min="12559" max="12559" width="8" style="139" customWidth="1"/>
    <col min="12560" max="12800" width="9" style="139"/>
    <col min="12801" max="12801" width="0" style="139" hidden="1" customWidth="1"/>
    <col min="12802" max="12802" width="7.5" style="139" customWidth="1"/>
    <col min="12803" max="12803" width="9.25" style="139" customWidth="1"/>
    <col min="12804" max="12804" width="8.75" style="139" customWidth="1"/>
    <col min="12805" max="12805" width="10" style="139" customWidth="1"/>
    <col min="12806" max="12806" width="64.875" style="139" customWidth="1"/>
    <col min="12807" max="12807" width="7.875" style="139" customWidth="1"/>
    <col min="12808" max="12808" width="11.375" style="139" customWidth="1"/>
    <col min="12809" max="12809" width="10.375" style="139" customWidth="1"/>
    <col min="12810" max="12810" width="8.875" style="139" customWidth="1"/>
    <col min="12811" max="12811" width="11.25" style="139" customWidth="1"/>
    <col min="12812" max="12812" width="16.625" style="139" customWidth="1"/>
    <col min="12813" max="12814" width="24.75" style="139" customWidth="1"/>
    <col min="12815" max="12815" width="8" style="139" customWidth="1"/>
    <col min="12816" max="13056" width="9" style="139"/>
    <col min="13057" max="13057" width="0" style="139" hidden="1" customWidth="1"/>
    <col min="13058" max="13058" width="7.5" style="139" customWidth="1"/>
    <col min="13059" max="13059" width="9.25" style="139" customWidth="1"/>
    <col min="13060" max="13060" width="8.75" style="139" customWidth="1"/>
    <col min="13061" max="13061" width="10" style="139" customWidth="1"/>
    <col min="13062" max="13062" width="64.875" style="139" customWidth="1"/>
    <col min="13063" max="13063" width="7.875" style="139" customWidth="1"/>
    <col min="13064" max="13064" width="11.375" style="139" customWidth="1"/>
    <col min="13065" max="13065" width="10.375" style="139" customWidth="1"/>
    <col min="13066" max="13066" width="8.875" style="139" customWidth="1"/>
    <col min="13067" max="13067" width="11.25" style="139" customWidth="1"/>
    <col min="13068" max="13068" width="16.625" style="139" customWidth="1"/>
    <col min="13069" max="13070" width="24.75" style="139" customWidth="1"/>
    <col min="13071" max="13071" width="8" style="139" customWidth="1"/>
    <col min="13072" max="13312" width="9" style="139"/>
    <col min="13313" max="13313" width="0" style="139" hidden="1" customWidth="1"/>
    <col min="13314" max="13314" width="7.5" style="139" customWidth="1"/>
    <col min="13315" max="13315" width="9.25" style="139" customWidth="1"/>
    <col min="13316" max="13316" width="8.75" style="139" customWidth="1"/>
    <col min="13317" max="13317" width="10" style="139" customWidth="1"/>
    <col min="13318" max="13318" width="64.875" style="139" customWidth="1"/>
    <col min="13319" max="13319" width="7.875" style="139" customWidth="1"/>
    <col min="13320" max="13320" width="11.375" style="139" customWidth="1"/>
    <col min="13321" max="13321" width="10.375" style="139" customWidth="1"/>
    <col min="13322" max="13322" width="8.875" style="139" customWidth="1"/>
    <col min="13323" max="13323" width="11.25" style="139" customWidth="1"/>
    <col min="13324" max="13324" width="16.625" style="139" customWidth="1"/>
    <col min="13325" max="13326" width="24.75" style="139" customWidth="1"/>
    <col min="13327" max="13327" width="8" style="139" customWidth="1"/>
    <col min="13328" max="13568" width="9" style="139"/>
    <col min="13569" max="13569" width="0" style="139" hidden="1" customWidth="1"/>
    <col min="13570" max="13570" width="7.5" style="139" customWidth="1"/>
    <col min="13571" max="13571" width="9.25" style="139" customWidth="1"/>
    <col min="13572" max="13572" width="8.75" style="139" customWidth="1"/>
    <col min="13573" max="13573" width="10" style="139" customWidth="1"/>
    <col min="13574" max="13574" width="64.875" style="139" customWidth="1"/>
    <col min="13575" max="13575" width="7.875" style="139" customWidth="1"/>
    <col min="13576" max="13576" width="11.375" style="139" customWidth="1"/>
    <col min="13577" max="13577" width="10.375" style="139" customWidth="1"/>
    <col min="13578" max="13578" width="8.875" style="139" customWidth="1"/>
    <col min="13579" max="13579" width="11.25" style="139" customWidth="1"/>
    <col min="13580" max="13580" width="16.625" style="139" customWidth="1"/>
    <col min="13581" max="13582" width="24.75" style="139" customWidth="1"/>
    <col min="13583" max="13583" width="8" style="139" customWidth="1"/>
    <col min="13584" max="13824" width="9" style="139"/>
    <col min="13825" max="13825" width="0" style="139" hidden="1" customWidth="1"/>
    <col min="13826" max="13826" width="7.5" style="139" customWidth="1"/>
    <col min="13827" max="13827" width="9.25" style="139" customWidth="1"/>
    <col min="13828" max="13828" width="8.75" style="139" customWidth="1"/>
    <col min="13829" max="13829" width="10" style="139" customWidth="1"/>
    <col min="13830" max="13830" width="64.875" style="139" customWidth="1"/>
    <col min="13831" max="13831" width="7.875" style="139" customWidth="1"/>
    <col min="13832" max="13832" width="11.375" style="139" customWidth="1"/>
    <col min="13833" max="13833" width="10.375" style="139" customWidth="1"/>
    <col min="13834" max="13834" width="8.875" style="139" customWidth="1"/>
    <col min="13835" max="13835" width="11.25" style="139" customWidth="1"/>
    <col min="13836" max="13836" width="16.625" style="139" customWidth="1"/>
    <col min="13837" max="13838" width="24.75" style="139" customWidth="1"/>
    <col min="13839" max="13839" width="8" style="139" customWidth="1"/>
    <col min="13840" max="14080" width="9" style="139"/>
    <col min="14081" max="14081" width="0" style="139" hidden="1" customWidth="1"/>
    <col min="14082" max="14082" width="7.5" style="139" customWidth="1"/>
    <col min="14083" max="14083" width="9.25" style="139" customWidth="1"/>
    <col min="14084" max="14084" width="8.75" style="139" customWidth="1"/>
    <col min="14085" max="14085" width="10" style="139" customWidth="1"/>
    <col min="14086" max="14086" width="64.875" style="139" customWidth="1"/>
    <col min="14087" max="14087" width="7.875" style="139" customWidth="1"/>
    <col min="14088" max="14088" width="11.375" style="139" customWidth="1"/>
    <col min="14089" max="14089" width="10.375" style="139" customWidth="1"/>
    <col min="14090" max="14090" width="8.875" style="139" customWidth="1"/>
    <col min="14091" max="14091" width="11.25" style="139" customWidth="1"/>
    <col min="14092" max="14092" width="16.625" style="139" customWidth="1"/>
    <col min="14093" max="14094" width="24.75" style="139" customWidth="1"/>
    <col min="14095" max="14095" width="8" style="139" customWidth="1"/>
    <col min="14096" max="14336" width="9" style="139"/>
    <col min="14337" max="14337" width="0" style="139" hidden="1" customWidth="1"/>
    <col min="14338" max="14338" width="7.5" style="139" customWidth="1"/>
    <col min="14339" max="14339" width="9.25" style="139" customWidth="1"/>
    <col min="14340" max="14340" width="8.75" style="139" customWidth="1"/>
    <col min="14341" max="14341" width="10" style="139" customWidth="1"/>
    <col min="14342" max="14342" width="64.875" style="139" customWidth="1"/>
    <col min="14343" max="14343" width="7.875" style="139" customWidth="1"/>
    <col min="14344" max="14344" width="11.375" style="139" customWidth="1"/>
    <col min="14345" max="14345" width="10.375" style="139" customWidth="1"/>
    <col min="14346" max="14346" width="8.875" style="139" customWidth="1"/>
    <col min="14347" max="14347" width="11.25" style="139" customWidth="1"/>
    <col min="14348" max="14348" width="16.625" style="139" customWidth="1"/>
    <col min="14349" max="14350" width="24.75" style="139" customWidth="1"/>
    <col min="14351" max="14351" width="8" style="139" customWidth="1"/>
    <col min="14352" max="14592" width="9" style="139"/>
    <col min="14593" max="14593" width="0" style="139" hidden="1" customWidth="1"/>
    <col min="14594" max="14594" width="7.5" style="139" customWidth="1"/>
    <col min="14595" max="14595" width="9.25" style="139" customWidth="1"/>
    <col min="14596" max="14596" width="8.75" style="139" customWidth="1"/>
    <col min="14597" max="14597" width="10" style="139" customWidth="1"/>
    <col min="14598" max="14598" width="64.875" style="139" customWidth="1"/>
    <col min="14599" max="14599" width="7.875" style="139" customWidth="1"/>
    <col min="14600" max="14600" width="11.375" style="139" customWidth="1"/>
    <col min="14601" max="14601" width="10.375" style="139" customWidth="1"/>
    <col min="14602" max="14602" width="8.875" style="139" customWidth="1"/>
    <col min="14603" max="14603" width="11.25" style="139" customWidth="1"/>
    <col min="14604" max="14604" width="16.625" style="139" customWidth="1"/>
    <col min="14605" max="14606" width="24.75" style="139" customWidth="1"/>
    <col min="14607" max="14607" width="8" style="139" customWidth="1"/>
    <col min="14608" max="14848" width="9" style="139"/>
    <col min="14849" max="14849" width="0" style="139" hidden="1" customWidth="1"/>
    <col min="14850" max="14850" width="7.5" style="139" customWidth="1"/>
    <col min="14851" max="14851" width="9.25" style="139" customWidth="1"/>
    <col min="14852" max="14852" width="8.75" style="139" customWidth="1"/>
    <col min="14853" max="14853" width="10" style="139" customWidth="1"/>
    <col min="14854" max="14854" width="64.875" style="139" customWidth="1"/>
    <col min="14855" max="14855" width="7.875" style="139" customWidth="1"/>
    <col min="14856" max="14856" width="11.375" style="139" customWidth="1"/>
    <col min="14857" max="14857" width="10.375" style="139" customWidth="1"/>
    <col min="14858" max="14858" width="8.875" style="139" customWidth="1"/>
    <col min="14859" max="14859" width="11.25" style="139" customWidth="1"/>
    <col min="14860" max="14860" width="16.625" style="139" customWidth="1"/>
    <col min="14861" max="14862" width="24.75" style="139" customWidth="1"/>
    <col min="14863" max="14863" width="8" style="139" customWidth="1"/>
    <col min="14864" max="15104" width="9" style="139"/>
    <col min="15105" max="15105" width="0" style="139" hidden="1" customWidth="1"/>
    <col min="15106" max="15106" width="7.5" style="139" customWidth="1"/>
    <col min="15107" max="15107" width="9.25" style="139" customWidth="1"/>
    <col min="15108" max="15108" width="8.75" style="139" customWidth="1"/>
    <col min="15109" max="15109" width="10" style="139" customWidth="1"/>
    <col min="15110" max="15110" width="64.875" style="139" customWidth="1"/>
    <col min="15111" max="15111" width="7.875" style="139" customWidth="1"/>
    <col min="15112" max="15112" width="11.375" style="139" customWidth="1"/>
    <col min="15113" max="15113" width="10.375" style="139" customWidth="1"/>
    <col min="15114" max="15114" width="8.875" style="139" customWidth="1"/>
    <col min="15115" max="15115" width="11.25" style="139" customWidth="1"/>
    <col min="15116" max="15116" width="16.625" style="139" customWidth="1"/>
    <col min="15117" max="15118" width="24.75" style="139" customWidth="1"/>
    <col min="15119" max="15119" width="8" style="139" customWidth="1"/>
    <col min="15120" max="15360" width="9" style="139"/>
    <col min="15361" max="15361" width="0" style="139" hidden="1" customWidth="1"/>
    <col min="15362" max="15362" width="7.5" style="139" customWidth="1"/>
    <col min="15363" max="15363" width="9.25" style="139" customWidth="1"/>
    <col min="15364" max="15364" width="8.75" style="139" customWidth="1"/>
    <col min="15365" max="15365" width="10" style="139" customWidth="1"/>
    <col min="15366" max="15366" width="64.875" style="139" customWidth="1"/>
    <col min="15367" max="15367" width="7.875" style="139" customWidth="1"/>
    <col min="15368" max="15368" width="11.375" style="139" customWidth="1"/>
    <col min="15369" max="15369" width="10.375" style="139" customWidth="1"/>
    <col min="15370" max="15370" width="8.875" style="139" customWidth="1"/>
    <col min="15371" max="15371" width="11.25" style="139" customWidth="1"/>
    <col min="15372" max="15372" width="16.625" style="139" customWidth="1"/>
    <col min="15373" max="15374" width="24.75" style="139" customWidth="1"/>
    <col min="15375" max="15375" width="8" style="139" customWidth="1"/>
    <col min="15376" max="15616" width="9" style="139"/>
    <col min="15617" max="15617" width="0" style="139" hidden="1" customWidth="1"/>
    <col min="15618" max="15618" width="7.5" style="139" customWidth="1"/>
    <col min="15619" max="15619" width="9.25" style="139" customWidth="1"/>
    <col min="15620" max="15620" width="8.75" style="139" customWidth="1"/>
    <col min="15621" max="15621" width="10" style="139" customWidth="1"/>
    <col min="15622" max="15622" width="64.875" style="139" customWidth="1"/>
    <col min="15623" max="15623" width="7.875" style="139" customWidth="1"/>
    <col min="15624" max="15624" width="11.375" style="139" customWidth="1"/>
    <col min="15625" max="15625" width="10.375" style="139" customWidth="1"/>
    <col min="15626" max="15626" width="8.875" style="139" customWidth="1"/>
    <col min="15627" max="15627" width="11.25" style="139" customWidth="1"/>
    <col min="15628" max="15628" width="16.625" style="139" customWidth="1"/>
    <col min="15629" max="15630" width="24.75" style="139" customWidth="1"/>
    <col min="15631" max="15631" width="8" style="139" customWidth="1"/>
    <col min="15632" max="15872" width="9" style="139"/>
    <col min="15873" max="15873" width="0" style="139" hidden="1" customWidth="1"/>
    <col min="15874" max="15874" width="7.5" style="139" customWidth="1"/>
    <col min="15875" max="15875" width="9.25" style="139" customWidth="1"/>
    <col min="15876" max="15876" width="8.75" style="139" customWidth="1"/>
    <col min="15877" max="15877" width="10" style="139" customWidth="1"/>
    <col min="15878" max="15878" width="64.875" style="139" customWidth="1"/>
    <col min="15879" max="15879" width="7.875" style="139" customWidth="1"/>
    <col min="15880" max="15880" width="11.375" style="139" customWidth="1"/>
    <col min="15881" max="15881" width="10.375" style="139" customWidth="1"/>
    <col min="15882" max="15882" width="8.875" style="139" customWidth="1"/>
    <col min="15883" max="15883" width="11.25" style="139" customWidth="1"/>
    <col min="15884" max="15884" width="16.625" style="139" customWidth="1"/>
    <col min="15885" max="15886" width="24.75" style="139" customWidth="1"/>
    <col min="15887" max="15887" width="8" style="139" customWidth="1"/>
    <col min="15888" max="16128" width="9" style="139"/>
    <col min="16129" max="16129" width="0" style="139" hidden="1" customWidth="1"/>
    <col min="16130" max="16130" width="7.5" style="139" customWidth="1"/>
    <col min="16131" max="16131" width="9.25" style="139" customWidth="1"/>
    <col min="16132" max="16132" width="8.75" style="139" customWidth="1"/>
    <col min="16133" max="16133" width="10" style="139" customWidth="1"/>
    <col min="16134" max="16134" width="64.875" style="139" customWidth="1"/>
    <col min="16135" max="16135" width="7.875" style="139" customWidth="1"/>
    <col min="16136" max="16136" width="11.375" style="139" customWidth="1"/>
    <col min="16137" max="16137" width="10.375" style="139" customWidth="1"/>
    <col min="16138" max="16138" width="8.875" style="139" customWidth="1"/>
    <col min="16139" max="16139" width="11.25" style="139" customWidth="1"/>
    <col min="16140" max="16140" width="16.625" style="139" customWidth="1"/>
    <col min="16141" max="16142" width="24.75" style="139" customWidth="1"/>
    <col min="16143" max="16143" width="8" style="139" customWidth="1"/>
    <col min="16144" max="16384" width="9" style="139"/>
  </cols>
  <sheetData>
    <row r="1" spans="1:15" s="71" customFormat="1" ht="21.75" thickTop="1" thickBot="1" x14ac:dyDescent="0.25">
      <c r="A1" s="71" t="s">
        <v>15</v>
      </c>
      <c r="B1" s="179" t="s">
        <v>65</v>
      </c>
      <c r="C1" s="180"/>
      <c r="D1" s="180"/>
      <c r="E1" s="72"/>
      <c r="F1" s="72" t="s">
        <v>66</v>
      </c>
      <c r="G1" s="72"/>
      <c r="H1" s="73"/>
      <c r="I1" s="74"/>
      <c r="J1" s="75"/>
      <c r="K1" s="75"/>
      <c r="L1" s="76" t="s">
        <v>29</v>
      </c>
      <c r="M1" s="77"/>
    </row>
    <row r="2" spans="1:15" s="71" customFormat="1" ht="73.5" thickTop="1" thickBot="1" x14ac:dyDescent="0.25">
      <c r="B2" s="181" t="s">
        <v>67</v>
      </c>
      <c r="C2" s="182"/>
      <c r="D2" s="78"/>
      <c r="E2" s="79"/>
      <c r="F2" s="80" t="s">
        <v>129</v>
      </c>
      <c r="G2" s="81"/>
      <c r="H2" s="82"/>
      <c r="I2" s="183" t="s">
        <v>68</v>
      </c>
      <c r="J2" s="184"/>
      <c r="K2" s="187">
        <f>SUM(L24,L51)</f>
        <v>0</v>
      </c>
      <c r="L2" s="188"/>
    </row>
    <row r="3" spans="1:15" s="71" customFormat="1" ht="17.25" thickTop="1" thickBot="1" x14ac:dyDescent="0.25">
      <c r="B3" s="83" t="s">
        <v>69</v>
      </c>
      <c r="C3" s="84"/>
      <c r="D3" s="189" t="s">
        <v>29</v>
      </c>
      <c r="E3" s="189"/>
      <c r="F3" s="85" t="s">
        <v>18</v>
      </c>
      <c r="G3" s="86"/>
      <c r="H3" s="87"/>
      <c r="I3" s="88"/>
      <c r="J3" s="89"/>
      <c r="K3" s="190"/>
      <c r="L3" s="191"/>
    </row>
    <row r="4" spans="1:15" s="71" customFormat="1" ht="18" customHeight="1" thickTop="1" x14ac:dyDescent="0.2">
      <c r="B4" s="192" t="s">
        <v>70</v>
      </c>
      <c r="C4" s="193"/>
      <c r="D4" s="178"/>
      <c r="E4" s="90"/>
      <c r="F4" s="91" t="s">
        <v>71</v>
      </c>
      <c r="G4" s="92"/>
      <c r="H4" s="93"/>
      <c r="I4" s="194" t="s">
        <v>72</v>
      </c>
      <c r="J4" s="195"/>
      <c r="K4" s="94"/>
      <c r="L4" s="95"/>
    </row>
    <row r="5" spans="1:15" s="71" customFormat="1" ht="18" customHeight="1" x14ac:dyDescent="0.2">
      <c r="B5" s="96" t="s">
        <v>73</v>
      </c>
      <c r="C5" s="97"/>
      <c r="D5" s="97"/>
      <c r="E5" s="98" t="s">
        <v>74</v>
      </c>
      <c r="F5" s="185" t="s">
        <v>30</v>
      </c>
      <c r="G5" s="185"/>
      <c r="H5" s="186"/>
      <c r="I5" s="177" t="s">
        <v>75</v>
      </c>
      <c r="J5" s="178"/>
      <c r="K5" s="99" t="s">
        <v>143</v>
      </c>
      <c r="L5" s="100"/>
    </row>
    <row r="6" spans="1:15" s="71" customFormat="1" ht="18" customHeight="1" thickBot="1" x14ac:dyDescent="0.25">
      <c r="B6" s="96" t="s">
        <v>76</v>
      </c>
      <c r="C6" s="97"/>
      <c r="D6" s="97"/>
      <c r="E6" s="99" t="s">
        <v>77</v>
      </c>
      <c r="F6" s="175"/>
      <c r="G6" s="175"/>
      <c r="H6" s="176"/>
      <c r="I6" s="177" t="s">
        <v>78</v>
      </c>
      <c r="J6" s="178"/>
      <c r="K6" s="99" t="s">
        <v>144</v>
      </c>
      <c r="L6" s="100"/>
      <c r="O6" s="101"/>
    </row>
    <row r="7" spans="1:15" s="71" customFormat="1" ht="12" customHeight="1" x14ac:dyDescent="0.2">
      <c r="B7" s="167" t="s">
        <v>31</v>
      </c>
      <c r="C7" s="168"/>
      <c r="D7" s="168"/>
      <c r="E7" s="168"/>
      <c r="F7" s="168"/>
      <c r="G7" s="168"/>
      <c r="H7" s="168"/>
      <c r="I7" s="168"/>
      <c r="J7" s="168"/>
      <c r="K7" s="102" t="s">
        <v>75</v>
      </c>
      <c r="L7" s="103">
        <v>5003520263</v>
      </c>
    </row>
    <row r="8" spans="1:15" s="71" customFormat="1" x14ac:dyDescent="0.2">
      <c r="B8" s="169" t="s">
        <v>79</v>
      </c>
      <c r="C8" s="171" t="s">
        <v>80</v>
      </c>
      <c r="D8" s="171" t="s">
        <v>81</v>
      </c>
      <c r="E8" s="171" t="s">
        <v>82</v>
      </c>
      <c r="F8" s="173" t="s">
        <v>83</v>
      </c>
      <c r="G8" s="173" t="s">
        <v>84</v>
      </c>
      <c r="H8" s="173" t="s">
        <v>85</v>
      </c>
      <c r="I8" s="171" t="s">
        <v>86</v>
      </c>
      <c r="J8" s="171" t="s">
        <v>87</v>
      </c>
      <c r="K8" s="165" t="s">
        <v>88</v>
      </c>
      <c r="L8" s="166"/>
    </row>
    <row r="9" spans="1:15" s="71" customFormat="1" x14ac:dyDescent="0.2">
      <c r="B9" s="169"/>
      <c r="C9" s="171"/>
      <c r="D9" s="171"/>
      <c r="E9" s="171"/>
      <c r="F9" s="173"/>
      <c r="G9" s="173"/>
      <c r="H9" s="173"/>
      <c r="I9" s="171"/>
      <c r="J9" s="171"/>
      <c r="K9" s="165"/>
      <c r="L9" s="166"/>
    </row>
    <row r="10" spans="1:15" s="71" customFormat="1" ht="12.75" thickBot="1" x14ac:dyDescent="0.25">
      <c r="B10" s="170"/>
      <c r="C10" s="172"/>
      <c r="D10" s="172"/>
      <c r="E10" s="172"/>
      <c r="F10" s="174"/>
      <c r="G10" s="174"/>
      <c r="H10" s="174"/>
      <c r="I10" s="172"/>
      <c r="J10" s="172"/>
      <c r="K10" s="104" t="s">
        <v>89</v>
      </c>
      <c r="L10" s="105" t="s">
        <v>90</v>
      </c>
    </row>
    <row r="11" spans="1:15" s="112" customFormat="1" ht="13.5" thickBot="1" x14ac:dyDescent="0.25">
      <c r="A11" s="106" t="s">
        <v>91</v>
      </c>
      <c r="B11" s="107" t="s">
        <v>28</v>
      </c>
      <c r="C11" s="108">
        <v>1</v>
      </c>
      <c r="D11" s="109"/>
      <c r="E11" s="109"/>
      <c r="F11" s="110" t="s">
        <v>92</v>
      </c>
      <c r="G11" s="108"/>
      <c r="H11" s="108"/>
      <c r="I11" s="108"/>
      <c r="J11" s="108"/>
      <c r="K11" s="108"/>
      <c r="L11" s="111"/>
    </row>
    <row r="12" spans="1:15" s="112" customFormat="1" ht="12" thickBot="1" x14ac:dyDescent="0.25">
      <c r="A12" s="112" t="s">
        <v>93</v>
      </c>
      <c r="B12" s="113">
        <f>1+MAX($B$11:B11)</f>
        <v>1</v>
      </c>
      <c r="C12" s="114" t="s">
        <v>94</v>
      </c>
      <c r="D12" s="115"/>
      <c r="E12" s="116" t="s">
        <v>95</v>
      </c>
      <c r="F12" s="117" t="s">
        <v>27</v>
      </c>
      <c r="G12" s="116" t="s">
        <v>96</v>
      </c>
      <c r="H12" s="118">
        <v>1</v>
      </c>
      <c r="I12" s="116"/>
      <c r="J12" s="119" t="str">
        <f>IF(I12=0,"",I12*H12)</f>
        <v/>
      </c>
      <c r="K12" s="120"/>
      <c r="L12" s="121">
        <f>ROUND((ROUND(H12,3))*(ROUND(K12,2)),2)</f>
        <v>0</v>
      </c>
    </row>
    <row r="13" spans="1:15" s="112" customFormat="1" x14ac:dyDescent="0.2">
      <c r="A13" s="112" t="s">
        <v>97</v>
      </c>
      <c r="B13" s="122"/>
      <c r="F13" s="123" t="s">
        <v>98</v>
      </c>
      <c r="G13" s="124"/>
      <c r="H13" s="124"/>
      <c r="I13" s="124"/>
      <c r="J13" s="124"/>
      <c r="K13" s="124"/>
      <c r="L13" s="125"/>
    </row>
    <row r="14" spans="1:15" s="112" customFormat="1" x14ac:dyDescent="0.2">
      <c r="A14" s="112" t="s">
        <v>99</v>
      </c>
      <c r="B14" s="122"/>
      <c r="F14" s="126" t="s">
        <v>100</v>
      </c>
      <c r="G14" s="124"/>
      <c r="H14" s="124"/>
      <c r="I14" s="124"/>
      <c r="J14" s="124"/>
      <c r="K14" s="124"/>
      <c r="L14" s="125"/>
    </row>
    <row r="15" spans="1:15" s="112" customFormat="1" ht="68.25" thickBot="1" x14ac:dyDescent="0.25">
      <c r="A15" s="112" t="s">
        <v>101</v>
      </c>
      <c r="B15" s="127"/>
      <c r="C15" s="128"/>
      <c r="D15" s="128"/>
      <c r="E15" s="128"/>
      <c r="F15" s="129" t="s">
        <v>102</v>
      </c>
      <c r="G15" s="130"/>
      <c r="H15" s="130"/>
      <c r="I15" s="130"/>
      <c r="J15" s="130"/>
      <c r="K15" s="130"/>
      <c r="L15" s="131"/>
    </row>
    <row r="16" spans="1:15" s="112" customFormat="1" ht="12" thickBot="1" x14ac:dyDescent="0.25">
      <c r="A16" s="112" t="s">
        <v>93</v>
      </c>
      <c r="B16" s="132">
        <f>1+MAX($B$11:B15)</f>
        <v>2</v>
      </c>
      <c r="C16" s="114" t="s">
        <v>103</v>
      </c>
      <c r="D16" s="115"/>
      <c r="E16" s="116" t="s">
        <v>95</v>
      </c>
      <c r="F16" s="117" t="s">
        <v>104</v>
      </c>
      <c r="G16" s="116" t="s">
        <v>96</v>
      </c>
      <c r="H16" s="118">
        <v>1</v>
      </c>
      <c r="I16" s="116"/>
      <c r="J16" s="119" t="str">
        <f>IF(I16=0,"",I16*H16)</f>
        <v/>
      </c>
      <c r="K16" s="120"/>
      <c r="L16" s="121">
        <f>ROUND((ROUND(H16,3))*(ROUND(K16,2)),2)</f>
        <v>0</v>
      </c>
    </row>
    <row r="17" spans="1:12" s="112" customFormat="1" x14ac:dyDescent="0.2">
      <c r="A17" s="112" t="s">
        <v>97</v>
      </c>
      <c r="B17" s="122"/>
      <c r="F17" s="123" t="s">
        <v>105</v>
      </c>
      <c r="G17" s="124"/>
      <c r="H17" s="124"/>
      <c r="I17" s="124"/>
      <c r="J17" s="124"/>
      <c r="K17" s="124"/>
      <c r="L17" s="125"/>
    </row>
    <row r="18" spans="1:12" s="112" customFormat="1" x14ac:dyDescent="0.2">
      <c r="A18" s="112" t="s">
        <v>99</v>
      </c>
      <c r="B18" s="122"/>
      <c r="F18" s="126" t="s">
        <v>100</v>
      </c>
      <c r="G18" s="124"/>
      <c r="H18" s="124"/>
      <c r="I18" s="124"/>
      <c r="J18" s="124"/>
      <c r="K18" s="124"/>
      <c r="L18" s="125"/>
    </row>
    <row r="19" spans="1:12" s="112" customFormat="1" ht="79.5" thickBot="1" x14ac:dyDescent="0.25">
      <c r="A19" s="112" t="s">
        <v>101</v>
      </c>
      <c r="B19" s="127"/>
      <c r="C19" s="128"/>
      <c r="D19" s="128"/>
      <c r="E19" s="128"/>
      <c r="F19" s="129" t="s">
        <v>106</v>
      </c>
      <c r="G19" s="130"/>
      <c r="H19" s="130"/>
      <c r="I19" s="130"/>
      <c r="J19" s="130"/>
      <c r="K19" s="130"/>
      <c r="L19" s="131"/>
    </row>
    <row r="20" spans="1:12" s="112" customFormat="1" ht="12" thickBot="1" x14ac:dyDescent="0.25">
      <c r="A20" s="112" t="s">
        <v>93</v>
      </c>
      <c r="B20" s="132">
        <f>1+MAX($B$11:B19)</f>
        <v>3</v>
      </c>
      <c r="C20" s="114" t="s">
        <v>107</v>
      </c>
      <c r="D20" s="115"/>
      <c r="E20" s="116" t="s">
        <v>95</v>
      </c>
      <c r="F20" s="117" t="s">
        <v>26</v>
      </c>
      <c r="G20" s="116" t="s">
        <v>96</v>
      </c>
      <c r="H20" s="118">
        <v>1</v>
      </c>
      <c r="I20" s="116"/>
      <c r="J20" s="119" t="str">
        <f>IF(I20=0,"",I20*H20)</f>
        <v/>
      </c>
      <c r="K20" s="120"/>
      <c r="L20" s="121">
        <f>ROUND((ROUND(H20,3))*(ROUND(K20,2)),2)</f>
        <v>0</v>
      </c>
    </row>
    <row r="21" spans="1:12" s="112" customFormat="1" x14ac:dyDescent="0.2">
      <c r="A21" s="112" t="s">
        <v>97</v>
      </c>
      <c r="B21" s="122"/>
      <c r="F21" s="123" t="s">
        <v>108</v>
      </c>
      <c r="G21" s="124"/>
      <c r="H21" s="124"/>
      <c r="I21" s="124"/>
      <c r="J21" s="124"/>
      <c r="K21" s="124"/>
      <c r="L21" s="125"/>
    </row>
    <row r="22" spans="1:12" s="112" customFormat="1" x14ac:dyDescent="0.2">
      <c r="A22" s="112" t="s">
        <v>99</v>
      </c>
      <c r="B22" s="122"/>
      <c r="F22" s="126" t="s">
        <v>100</v>
      </c>
      <c r="G22" s="124"/>
      <c r="H22" s="124"/>
      <c r="I22" s="124"/>
      <c r="J22" s="124"/>
      <c r="K22" s="124"/>
      <c r="L22" s="125"/>
    </row>
    <row r="23" spans="1:12" s="112" customFormat="1" ht="34.5" thickBot="1" x14ac:dyDescent="0.25">
      <c r="A23" s="112" t="s">
        <v>101</v>
      </c>
      <c r="B23" s="127"/>
      <c r="C23" s="128"/>
      <c r="D23" s="128"/>
      <c r="E23" s="128"/>
      <c r="F23" s="129" t="s">
        <v>109</v>
      </c>
      <c r="G23" s="130"/>
      <c r="H23" s="130"/>
      <c r="I23" s="130"/>
      <c r="J23" s="130"/>
      <c r="K23" s="130"/>
      <c r="L23" s="131"/>
    </row>
    <row r="24" spans="1:12" ht="13.5" thickBot="1" x14ac:dyDescent="0.25">
      <c r="A24" s="133" t="s">
        <v>110</v>
      </c>
      <c r="B24" s="134" t="s">
        <v>111</v>
      </c>
      <c r="C24" s="135" t="s">
        <v>112</v>
      </c>
      <c r="D24" s="136"/>
      <c r="E24" s="136"/>
      <c r="F24" s="137" t="s">
        <v>92</v>
      </c>
      <c r="G24" s="135"/>
      <c r="H24" s="135"/>
      <c r="I24" s="135"/>
      <c r="J24" s="135"/>
      <c r="K24" s="135"/>
      <c r="L24" s="138">
        <f>SUM(L12:L23)</f>
        <v>0</v>
      </c>
    </row>
    <row r="25" spans="1:12" ht="13.5" thickBot="1" x14ac:dyDescent="0.25">
      <c r="A25" s="106" t="s">
        <v>91</v>
      </c>
      <c r="B25" s="107" t="s">
        <v>28</v>
      </c>
      <c r="C25" s="108">
        <v>2</v>
      </c>
      <c r="D25" s="109"/>
      <c r="E25" s="109"/>
      <c r="F25" s="110" t="s">
        <v>113</v>
      </c>
      <c r="G25" s="108"/>
      <c r="H25" s="108"/>
      <c r="I25" s="108"/>
      <c r="J25" s="108"/>
      <c r="K25" s="108"/>
      <c r="L25" s="111"/>
    </row>
    <row r="26" spans="1:12" s="112" customFormat="1" ht="12" thickBot="1" x14ac:dyDescent="0.25">
      <c r="A26" s="112" t="s">
        <v>93</v>
      </c>
      <c r="B26" s="132">
        <f>1+MAX($B$11:B25)</f>
        <v>4</v>
      </c>
      <c r="C26" s="114" t="s">
        <v>114</v>
      </c>
      <c r="D26" s="115"/>
      <c r="E26" s="116" t="s">
        <v>95</v>
      </c>
      <c r="F26" s="117" t="s">
        <v>115</v>
      </c>
      <c r="G26" s="116" t="s">
        <v>96</v>
      </c>
      <c r="H26" s="118">
        <v>1</v>
      </c>
      <c r="I26" s="116"/>
      <c r="J26" s="119" t="str">
        <f>IF(I26=0,"",I26*H26)</f>
        <v/>
      </c>
      <c r="K26" s="120"/>
      <c r="L26" s="140">
        <f>ROUND((ROUND(H26,3))*(ROUND(K26,2)),2)</f>
        <v>0</v>
      </c>
    </row>
    <row r="27" spans="1:12" s="112" customFormat="1" x14ac:dyDescent="0.2">
      <c r="A27" s="112" t="s">
        <v>97</v>
      </c>
      <c r="B27" s="122"/>
      <c r="F27" s="123" t="s">
        <v>116</v>
      </c>
      <c r="G27" s="124"/>
      <c r="H27" s="124"/>
      <c r="I27" s="124"/>
      <c r="J27" s="124"/>
      <c r="K27" s="124"/>
      <c r="L27" s="125"/>
    </row>
    <row r="28" spans="1:12" s="112" customFormat="1" x14ac:dyDescent="0.2">
      <c r="A28" s="112" t="s">
        <v>99</v>
      </c>
      <c r="B28" s="122"/>
      <c r="F28" s="126" t="s">
        <v>100</v>
      </c>
      <c r="G28" s="124"/>
      <c r="H28" s="124"/>
      <c r="I28" s="124"/>
      <c r="J28" s="124"/>
      <c r="K28" s="124"/>
      <c r="L28" s="125"/>
    </row>
    <row r="29" spans="1:12" s="112" customFormat="1" ht="68.25" thickBot="1" x14ac:dyDescent="0.25">
      <c r="A29" s="112" t="s">
        <v>101</v>
      </c>
      <c r="B29" s="127"/>
      <c r="C29" s="128"/>
      <c r="D29" s="128"/>
      <c r="E29" s="128"/>
      <c r="F29" s="129" t="s">
        <v>117</v>
      </c>
      <c r="G29" s="130"/>
      <c r="H29" s="130"/>
      <c r="I29" s="130"/>
      <c r="J29" s="130"/>
      <c r="K29" s="130"/>
      <c r="L29" s="131"/>
    </row>
    <row r="30" spans="1:12" s="112" customFormat="1" ht="12" thickBot="1" x14ac:dyDescent="0.25">
      <c r="A30" s="112" t="s">
        <v>93</v>
      </c>
      <c r="B30" s="132">
        <f>1+MAX($B$11:B29)</f>
        <v>5</v>
      </c>
      <c r="C30" s="114" t="s">
        <v>118</v>
      </c>
      <c r="D30" s="115"/>
      <c r="E30" s="116" t="s">
        <v>95</v>
      </c>
      <c r="F30" s="117" t="s">
        <v>119</v>
      </c>
      <c r="G30" s="116" t="s">
        <v>96</v>
      </c>
      <c r="H30" s="118">
        <v>1</v>
      </c>
      <c r="I30" s="116"/>
      <c r="J30" s="119" t="str">
        <f>IF(I30=0,"",I30*H30)</f>
        <v/>
      </c>
      <c r="K30" s="120"/>
      <c r="L30" s="140">
        <f>ROUND((ROUND(H30,3))*(ROUND(K30,2)),2)</f>
        <v>0</v>
      </c>
    </row>
    <row r="31" spans="1:12" s="112" customFormat="1" x14ac:dyDescent="0.2">
      <c r="A31" s="112" t="s">
        <v>97</v>
      </c>
      <c r="B31" s="122"/>
      <c r="F31" s="123" t="s">
        <v>120</v>
      </c>
      <c r="G31" s="124"/>
      <c r="H31" s="124"/>
      <c r="I31" s="124"/>
      <c r="J31" s="124"/>
      <c r="K31" s="124"/>
      <c r="L31" s="125"/>
    </row>
    <row r="32" spans="1:12" s="112" customFormat="1" x14ac:dyDescent="0.2">
      <c r="A32" s="112" t="s">
        <v>99</v>
      </c>
      <c r="B32" s="122"/>
      <c r="F32" s="126" t="s">
        <v>100</v>
      </c>
      <c r="G32" s="124"/>
      <c r="H32" s="124"/>
      <c r="I32" s="124"/>
      <c r="J32" s="124"/>
      <c r="K32" s="124"/>
      <c r="L32" s="125"/>
    </row>
    <row r="33" spans="1:12" s="112" customFormat="1" ht="57" thickBot="1" x14ac:dyDescent="0.25">
      <c r="A33" s="112" t="s">
        <v>101</v>
      </c>
      <c r="B33" s="127"/>
      <c r="C33" s="128"/>
      <c r="D33" s="128"/>
      <c r="E33" s="128"/>
      <c r="F33" s="129" t="s">
        <v>121</v>
      </c>
      <c r="G33" s="130"/>
      <c r="H33" s="130"/>
      <c r="I33" s="130"/>
      <c r="J33" s="130"/>
      <c r="K33" s="130"/>
      <c r="L33" s="131"/>
    </row>
    <row r="34" spans="1:12" s="112" customFormat="1" ht="12" thickBot="1" x14ac:dyDescent="0.25">
      <c r="A34" s="141" t="s">
        <v>93</v>
      </c>
      <c r="B34" s="113">
        <f>1+MAX($B$11:B33)</f>
        <v>6</v>
      </c>
      <c r="C34" s="114" t="s">
        <v>122</v>
      </c>
      <c r="D34" s="115"/>
      <c r="E34" s="116" t="s">
        <v>95</v>
      </c>
      <c r="F34" s="117" t="s">
        <v>130</v>
      </c>
      <c r="G34" s="116" t="s">
        <v>96</v>
      </c>
      <c r="H34" s="118">
        <v>1</v>
      </c>
      <c r="I34" s="116"/>
      <c r="J34" s="119" t="str">
        <f>IF(I34=0,"",I34*H34)</f>
        <v/>
      </c>
      <c r="K34" s="120"/>
      <c r="L34" s="121">
        <f>ROUND((ROUND(H34,3))*(ROUND(K34,2)),2)</f>
        <v>0</v>
      </c>
    </row>
    <row r="35" spans="1:12" s="112" customFormat="1" x14ac:dyDescent="0.2">
      <c r="A35" s="141" t="s">
        <v>97</v>
      </c>
      <c r="B35" s="122"/>
      <c r="F35" s="123" t="s">
        <v>124</v>
      </c>
      <c r="G35" s="124"/>
      <c r="H35" s="124"/>
      <c r="I35" s="124"/>
      <c r="J35" s="124"/>
      <c r="K35" s="124"/>
      <c r="L35" s="125"/>
    </row>
    <row r="36" spans="1:12" s="112" customFormat="1" x14ac:dyDescent="0.2">
      <c r="A36" s="141" t="s">
        <v>99</v>
      </c>
      <c r="B36" s="122"/>
      <c r="F36" s="126" t="s">
        <v>125</v>
      </c>
      <c r="G36" s="124"/>
      <c r="H36" s="124"/>
      <c r="I36" s="124"/>
      <c r="J36" s="124"/>
      <c r="K36" s="124"/>
      <c r="L36" s="125"/>
    </row>
    <row r="37" spans="1:12" s="112" customFormat="1" ht="68.25" thickBot="1" x14ac:dyDescent="0.25">
      <c r="A37" s="141" t="s">
        <v>101</v>
      </c>
      <c r="B37" s="127"/>
      <c r="C37" s="128"/>
      <c r="D37" s="128"/>
      <c r="E37" s="128"/>
      <c r="F37" s="129" t="s">
        <v>126</v>
      </c>
      <c r="G37" s="130"/>
      <c r="H37" s="130"/>
      <c r="I37" s="130"/>
      <c r="J37" s="130"/>
      <c r="K37" s="130"/>
      <c r="L37" s="131"/>
    </row>
    <row r="38" spans="1:12" s="112" customFormat="1" ht="12" thickBot="1" x14ac:dyDescent="0.25">
      <c r="A38" s="141" t="s">
        <v>93</v>
      </c>
      <c r="B38" s="113">
        <f>1+MAX($B$11:B37)</f>
        <v>7</v>
      </c>
      <c r="C38" s="114" t="s">
        <v>127</v>
      </c>
      <c r="D38" s="115"/>
      <c r="E38" s="116" t="s">
        <v>95</v>
      </c>
      <c r="F38" s="117" t="s">
        <v>123</v>
      </c>
      <c r="G38" s="116" t="s">
        <v>96</v>
      </c>
      <c r="H38" s="118">
        <v>1</v>
      </c>
      <c r="I38" s="116"/>
      <c r="J38" s="119" t="str">
        <f>IF(I38=0,"",I38*H38)</f>
        <v/>
      </c>
      <c r="K38" s="120"/>
      <c r="L38" s="121">
        <f>ROUND((ROUND(H38,3))*(ROUND(K38,2)),2)</f>
        <v>0</v>
      </c>
    </row>
    <row r="39" spans="1:12" s="112" customFormat="1" x14ac:dyDescent="0.2">
      <c r="A39" s="141" t="s">
        <v>97</v>
      </c>
      <c r="B39" s="122"/>
      <c r="F39" s="123" t="s">
        <v>124</v>
      </c>
      <c r="G39" s="124"/>
      <c r="H39" s="124"/>
      <c r="I39" s="124"/>
      <c r="J39" s="124"/>
      <c r="K39" s="124"/>
      <c r="L39" s="125"/>
    </row>
    <row r="40" spans="1:12" s="112" customFormat="1" x14ac:dyDescent="0.2">
      <c r="A40" s="141" t="s">
        <v>99</v>
      </c>
      <c r="B40" s="122"/>
      <c r="F40" s="126" t="s">
        <v>125</v>
      </c>
      <c r="G40" s="124"/>
      <c r="H40" s="124"/>
      <c r="I40" s="124"/>
      <c r="J40" s="124"/>
      <c r="K40" s="124"/>
      <c r="L40" s="125"/>
    </row>
    <row r="41" spans="1:12" s="112" customFormat="1" ht="45.75" thickBot="1" x14ac:dyDescent="0.25">
      <c r="A41" s="141" t="s">
        <v>101</v>
      </c>
      <c r="B41" s="127"/>
      <c r="C41" s="128"/>
      <c r="D41" s="128"/>
      <c r="E41" s="128"/>
      <c r="F41" s="129" t="s">
        <v>142</v>
      </c>
      <c r="G41" s="130"/>
      <c r="H41" s="130"/>
      <c r="I41" s="130"/>
      <c r="J41" s="130"/>
      <c r="K41" s="130"/>
      <c r="L41" s="131"/>
    </row>
    <row r="42" spans="1:12" s="112" customFormat="1" ht="12" thickBot="1" x14ac:dyDescent="0.25">
      <c r="A42" s="141" t="s">
        <v>93</v>
      </c>
      <c r="B42" s="113">
        <f>1+MAX($B$11:B41)</f>
        <v>8</v>
      </c>
      <c r="C42" s="114" t="s">
        <v>145</v>
      </c>
      <c r="D42" s="115"/>
      <c r="E42" s="116" t="s">
        <v>95</v>
      </c>
      <c r="F42" s="117" t="s">
        <v>146</v>
      </c>
      <c r="G42" s="116" t="s">
        <v>96</v>
      </c>
      <c r="H42" s="118">
        <v>1</v>
      </c>
      <c r="I42" s="116"/>
      <c r="J42" s="119" t="str">
        <f>IF(I42=0,"",I42*H42)</f>
        <v/>
      </c>
      <c r="K42" s="120"/>
      <c r="L42" s="121">
        <f>ROUND((ROUND(H42,3))*(ROUND(K42,2)),2)</f>
        <v>0</v>
      </c>
    </row>
    <row r="43" spans="1:12" s="112" customFormat="1" x14ac:dyDescent="0.2">
      <c r="A43" s="141" t="s">
        <v>97</v>
      </c>
      <c r="B43" s="122"/>
      <c r="F43" s="123" t="s">
        <v>147</v>
      </c>
      <c r="G43" s="124"/>
      <c r="H43" s="124"/>
      <c r="I43" s="124"/>
      <c r="J43" s="124"/>
      <c r="K43" s="124"/>
      <c r="L43" s="125"/>
    </row>
    <row r="44" spans="1:12" s="112" customFormat="1" x14ac:dyDescent="0.2">
      <c r="A44" s="141" t="s">
        <v>99</v>
      </c>
      <c r="B44" s="122"/>
      <c r="F44" s="126" t="s">
        <v>125</v>
      </c>
      <c r="G44" s="124"/>
      <c r="H44" s="124"/>
      <c r="I44" s="124"/>
      <c r="J44" s="124"/>
      <c r="K44" s="124"/>
      <c r="L44" s="125"/>
    </row>
    <row r="45" spans="1:12" s="112" customFormat="1" ht="23.25" thickBot="1" x14ac:dyDescent="0.25">
      <c r="A45" s="141" t="s">
        <v>101</v>
      </c>
      <c r="B45" s="127"/>
      <c r="C45" s="128"/>
      <c r="D45" s="128"/>
      <c r="E45" s="128"/>
      <c r="F45" s="129" t="s">
        <v>148</v>
      </c>
      <c r="G45" s="130"/>
      <c r="H45" s="130"/>
      <c r="I45" s="130"/>
      <c r="J45" s="130"/>
      <c r="K45" s="130"/>
      <c r="L45" s="131"/>
    </row>
    <row r="46" spans="1:12" s="112" customFormat="1" ht="12" thickBot="1" x14ac:dyDescent="0.25">
      <c r="A46" s="141" t="s">
        <v>93</v>
      </c>
      <c r="B46" s="113">
        <f>1+MAX($B$11:B45)</f>
        <v>9</v>
      </c>
      <c r="C46" s="114" t="s">
        <v>149</v>
      </c>
      <c r="D46" s="115"/>
      <c r="E46" s="116" t="s">
        <v>95</v>
      </c>
      <c r="F46" s="117" t="s">
        <v>150</v>
      </c>
      <c r="G46" s="116" t="s">
        <v>96</v>
      </c>
      <c r="H46" s="118">
        <v>1</v>
      </c>
      <c r="I46" s="116"/>
      <c r="J46" s="119" t="str">
        <f>IF(I46=0,"",I46*H46)</f>
        <v/>
      </c>
      <c r="K46" s="120"/>
      <c r="L46" s="121">
        <f>ROUND((ROUND(H46,3))*(ROUND(K46,2)),2)</f>
        <v>0</v>
      </c>
    </row>
    <row r="47" spans="1:12" s="112" customFormat="1" ht="22.5" x14ac:dyDescent="0.2">
      <c r="A47" s="141" t="s">
        <v>97</v>
      </c>
      <c r="B47" s="122"/>
      <c r="F47" s="123" t="s">
        <v>151</v>
      </c>
      <c r="G47" s="124"/>
      <c r="H47" s="124"/>
      <c r="I47" s="124"/>
      <c r="J47" s="124"/>
      <c r="K47" s="124"/>
      <c r="L47" s="125"/>
    </row>
    <row r="48" spans="1:12" s="112" customFormat="1" x14ac:dyDescent="0.2">
      <c r="A48" s="141" t="s">
        <v>99</v>
      </c>
      <c r="B48" s="122"/>
      <c r="F48" s="126" t="s">
        <v>125</v>
      </c>
      <c r="G48" s="124"/>
      <c r="H48" s="124"/>
      <c r="I48" s="124"/>
      <c r="J48" s="124"/>
      <c r="K48" s="124"/>
      <c r="L48" s="125"/>
    </row>
    <row r="49" spans="1:12" s="112" customFormat="1" ht="34.5" thickBot="1" x14ac:dyDescent="0.25">
      <c r="A49" s="141" t="s">
        <v>101</v>
      </c>
      <c r="B49" s="127"/>
      <c r="C49" s="128"/>
      <c r="D49" s="128"/>
      <c r="E49" s="128"/>
      <c r="F49" s="129" t="s">
        <v>152</v>
      </c>
      <c r="G49" s="130"/>
      <c r="H49" s="130"/>
      <c r="I49" s="130"/>
      <c r="J49" s="130"/>
      <c r="K49" s="130"/>
      <c r="L49" s="131"/>
    </row>
    <row r="50" spans="1:12" s="112" customFormat="1" ht="12" thickBot="1" x14ac:dyDescent="0.25">
      <c r="A50" s="141"/>
      <c r="B50" s="142"/>
      <c r="C50" s="143"/>
      <c r="D50" s="143"/>
      <c r="E50" s="143"/>
      <c r="F50" s="144" t="s">
        <v>128</v>
      </c>
      <c r="G50" s="145"/>
      <c r="H50" s="145"/>
      <c r="I50" s="145"/>
      <c r="J50" s="145"/>
      <c r="K50" s="145"/>
      <c r="L50" s="146"/>
    </row>
    <row r="51" spans="1:12" ht="13.5" thickBot="1" x14ac:dyDescent="0.25">
      <c r="A51" s="133" t="s">
        <v>110</v>
      </c>
      <c r="B51" s="134" t="s">
        <v>111</v>
      </c>
      <c r="C51" s="135" t="s">
        <v>112</v>
      </c>
      <c r="D51" s="136"/>
      <c r="E51" s="136"/>
      <c r="F51" s="137" t="s">
        <v>113</v>
      </c>
      <c r="G51" s="135"/>
      <c r="H51" s="135"/>
      <c r="I51" s="135"/>
      <c r="J51" s="135"/>
      <c r="K51" s="135"/>
      <c r="L51" s="138">
        <f>SUM(L26:L50)</f>
        <v>0</v>
      </c>
    </row>
  </sheetData>
  <protectedRanges>
    <protectedRange sqref="A18:B37 C17:G37 A38:G2110" name="Oblast3"/>
    <protectedRange sqref="D3:E4 C4" name="Oblast1"/>
    <protectedRange sqref="A17:B17 G16 A7:B7 A15:A16 D7:G7 B11:F16" name="Oblast1_1"/>
    <protectedRange sqref="A8:A14" name="Oblast1_4"/>
    <protectedRange sqref="B8:G10 G11:G15" name="Oblast3_2_2"/>
    <protectedRange sqref="C7" name="Oblast1_2"/>
  </protectedRanges>
  <mergeCells count="23">
    <mergeCell ref="K2:L2"/>
    <mergeCell ref="D3:E3"/>
    <mergeCell ref="K3:L3"/>
    <mergeCell ref="B4:D4"/>
    <mergeCell ref="I4:J4"/>
    <mergeCell ref="F6:H6"/>
    <mergeCell ref="I6:J6"/>
    <mergeCell ref="B1:D1"/>
    <mergeCell ref="B2:C2"/>
    <mergeCell ref="I2:J2"/>
    <mergeCell ref="F5:H5"/>
    <mergeCell ref="I5:J5"/>
    <mergeCell ref="K8:L9"/>
    <mergeCell ref="B7:J7"/>
    <mergeCell ref="B8:B10"/>
    <mergeCell ref="C8:C10"/>
    <mergeCell ref="D8:D10"/>
    <mergeCell ref="E8:E10"/>
    <mergeCell ref="F8:F10"/>
    <mergeCell ref="G8:G10"/>
    <mergeCell ref="H8:H10"/>
    <mergeCell ref="I8:I10"/>
    <mergeCell ref="J8:J10"/>
  </mergeCells>
  <conditionalFormatting sqref="C11:C12 F26:F50">
    <cfRule type="expression" dxfId="35" priority="28" stopIfTrue="1">
      <formula>C11=""</formula>
    </cfRule>
  </conditionalFormatting>
  <conditionalFormatting sqref="C24:C26">
    <cfRule type="expression" dxfId="34" priority="17" stopIfTrue="1">
      <formula>C24=""</formula>
    </cfRule>
  </conditionalFormatting>
  <conditionalFormatting sqref="C51">
    <cfRule type="expression" dxfId="33" priority="13" stopIfTrue="1">
      <formula>C51=""</formula>
    </cfRule>
  </conditionalFormatting>
  <conditionalFormatting sqref="C16:E16">
    <cfRule type="expression" dxfId="32" priority="24" stopIfTrue="1">
      <formula>C16=""</formula>
    </cfRule>
  </conditionalFormatting>
  <conditionalFormatting sqref="C20:E20">
    <cfRule type="expression" dxfId="31" priority="21" stopIfTrue="1">
      <formula>C20=""</formula>
    </cfRule>
  </conditionalFormatting>
  <conditionalFormatting sqref="C30:E30">
    <cfRule type="expression" dxfId="30" priority="16" stopIfTrue="1">
      <formula>C30=""</formula>
    </cfRule>
  </conditionalFormatting>
  <conditionalFormatting sqref="C34:E34">
    <cfRule type="expression" dxfId="29" priority="14" stopIfTrue="1">
      <formula>C34=""</formula>
    </cfRule>
  </conditionalFormatting>
  <conditionalFormatting sqref="C38:E38">
    <cfRule type="expression" dxfId="28" priority="5" stopIfTrue="1">
      <formula>C38=""</formula>
    </cfRule>
  </conditionalFormatting>
  <conditionalFormatting sqref="C42:E42">
    <cfRule type="expression" dxfId="27" priority="3" stopIfTrue="1">
      <formula>C42=""</formula>
    </cfRule>
  </conditionalFormatting>
  <conditionalFormatting sqref="C46:E46">
    <cfRule type="expression" dxfId="26" priority="1" stopIfTrue="1">
      <formula>C46=""</formula>
    </cfRule>
  </conditionalFormatting>
  <conditionalFormatting sqref="D3">
    <cfRule type="expression" dxfId="25" priority="44" stopIfTrue="1">
      <formula>IF($D$3="SO XX-XX-XX","Vybarvit",IF($D$3="","Vybarvit",""))="Vybarvit"</formula>
    </cfRule>
  </conditionalFormatting>
  <conditionalFormatting sqref="D12:E12">
    <cfRule type="expression" dxfId="24" priority="26" stopIfTrue="1">
      <formula>D12=""</formula>
    </cfRule>
  </conditionalFormatting>
  <conditionalFormatting sqref="D26:E26">
    <cfRule type="expression" dxfId="23" priority="18" stopIfTrue="1">
      <formula>D26=""</formula>
    </cfRule>
  </conditionalFormatting>
  <conditionalFormatting sqref="E4">
    <cfRule type="expression" dxfId="22" priority="30" stopIfTrue="1">
      <formula>$E$4=""</formula>
    </cfRule>
  </conditionalFormatting>
  <conditionalFormatting sqref="E5">
    <cfRule type="expression" dxfId="21" priority="31" stopIfTrue="1">
      <formula>$E$5=""</formula>
    </cfRule>
  </conditionalFormatting>
  <conditionalFormatting sqref="E6">
    <cfRule type="expression" dxfId="20" priority="32" stopIfTrue="1">
      <formula>$E$6=""</formula>
    </cfRule>
  </conditionalFormatting>
  <conditionalFormatting sqref="F2">
    <cfRule type="expression" dxfId="19" priority="45" stopIfTrue="1">
      <formula>IF($F$2="Název stavby","Vybarvit",IF($F$2="","Vybarvit",""))="Vybarvit"</formula>
    </cfRule>
  </conditionalFormatting>
  <conditionalFormatting sqref="F3">
    <cfRule type="expression" dxfId="18" priority="43" stopIfTrue="1">
      <formula>IF($F$3="Název SO/PS","Vybarvit",IF($F$3="","Vybarvit",""))="Vybarvit"</formula>
    </cfRule>
  </conditionalFormatting>
  <conditionalFormatting sqref="F6">
    <cfRule type="expression" dxfId="17" priority="46" stopIfTrue="1">
      <formula>$E$5="Ostatní"</formula>
    </cfRule>
    <cfRule type="expression" dxfId="16" priority="47" stopIfTrue="1">
      <formula>$E$6="Ostatní"</formula>
    </cfRule>
  </conditionalFormatting>
  <conditionalFormatting sqref="F11">
    <cfRule type="expression" dxfId="15" priority="29" stopIfTrue="1">
      <formula>F11="Název dílu"</formula>
    </cfRule>
  </conditionalFormatting>
  <conditionalFormatting sqref="F12:F23">
    <cfRule type="expression" dxfId="14" priority="23" stopIfTrue="1">
      <formula>F12=""</formula>
    </cfRule>
  </conditionalFormatting>
  <conditionalFormatting sqref="F24:F25">
    <cfRule type="expression" dxfId="13" priority="20" stopIfTrue="1">
      <formula>F24="Název dílu"</formula>
    </cfRule>
  </conditionalFormatting>
  <conditionalFormatting sqref="F51">
    <cfRule type="expression" dxfId="12" priority="12" stopIfTrue="1">
      <formula>F51="Název dílu"</formula>
    </cfRule>
  </conditionalFormatting>
  <conditionalFormatting sqref="G12:K12">
    <cfRule type="expression" dxfId="11" priority="27" stopIfTrue="1">
      <formula>G12=""</formula>
    </cfRule>
  </conditionalFormatting>
  <conditionalFormatting sqref="G16:K16">
    <cfRule type="expression" dxfId="10" priority="25" stopIfTrue="1">
      <formula>G16=""</formula>
    </cfRule>
  </conditionalFormatting>
  <conditionalFormatting sqref="G20:K20">
    <cfRule type="expression" dxfId="9" priority="22" stopIfTrue="1">
      <formula>G20=""</formula>
    </cfRule>
  </conditionalFormatting>
  <conditionalFormatting sqref="G26:K26 G30:K30">
    <cfRule type="expression" dxfId="8" priority="19" stopIfTrue="1">
      <formula>G26=""</formula>
    </cfRule>
  </conditionalFormatting>
  <conditionalFormatting sqref="G34:K34">
    <cfRule type="expression" dxfId="7" priority="15" stopIfTrue="1">
      <formula>G34=""</formula>
    </cfRule>
  </conditionalFormatting>
  <conditionalFormatting sqref="G38:K38">
    <cfRule type="expression" dxfId="6" priority="6" stopIfTrue="1">
      <formula>G38=""</formula>
    </cfRule>
  </conditionalFormatting>
  <conditionalFormatting sqref="G42:K42">
    <cfRule type="expression" dxfId="5" priority="4" stopIfTrue="1">
      <formula>G42=""</formula>
    </cfRule>
  </conditionalFormatting>
  <conditionalFormatting sqref="G46:K46">
    <cfRule type="expression" dxfId="4" priority="2" stopIfTrue="1">
      <formula>G46=""</formula>
    </cfRule>
  </conditionalFormatting>
  <conditionalFormatting sqref="K4">
    <cfRule type="expression" dxfId="3" priority="36" stopIfTrue="1">
      <formula>$K$4=""</formula>
    </cfRule>
  </conditionalFormatting>
  <conditionalFormatting sqref="K5">
    <cfRule type="expression" dxfId="2" priority="37" stopIfTrue="1">
      <formula>$K$5=""</formula>
    </cfRule>
  </conditionalFormatting>
  <conditionalFormatting sqref="K6">
    <cfRule type="expression" dxfId="1" priority="38" stopIfTrue="1">
      <formula>$K$6=""</formula>
    </cfRule>
  </conditionalFormatting>
  <conditionalFormatting sqref="L4">
    <cfRule type="expression" dxfId="0" priority="35" stopIfTrue="1">
      <formula>$L$4=""</formula>
    </cfRule>
  </conditionalFormatting>
  <dataValidations count="15">
    <dataValidation allowBlank="1" showInputMessage="1" showErrorMessage="1" promptTitle="Název položky" prompt="Přesný název položky dle cenové soustavy, nebo vlastní název v případě položky mimo cenovou soustavu." sqref="F34 JB34 SX34 ACT34 AMP34 AWL34 BGH34 BQD34 BZZ34 CJV34 CTR34 DDN34 DNJ34 DXF34 EHB34 EQX34 FAT34 FKP34 FUL34 GEH34 GOD34 GXZ34 HHV34 HRR34 IBN34 ILJ34 IVF34 JFB34 JOX34 JYT34 KIP34 KSL34 LCH34 LMD34 LVZ34 MFV34 MPR34 MZN34 NJJ34 NTF34 ODB34 OMX34 OWT34 PGP34 PQL34 QAH34 QKD34 QTZ34 RDV34 RNR34 RXN34 SHJ34 SRF34 TBB34 TKX34 TUT34 UEP34 UOL34 UYH34 VID34 VRZ34 WBV34 WLR34 WVN34 F65581 JB65581 SX65581 ACT65581 AMP65581 AWL65581 BGH65581 BQD65581 BZZ65581 CJV65581 CTR65581 DDN65581 DNJ65581 DXF65581 EHB65581 EQX65581 FAT65581 FKP65581 FUL65581 GEH65581 GOD65581 GXZ65581 HHV65581 HRR65581 IBN65581 ILJ65581 IVF65581 JFB65581 JOX65581 JYT65581 KIP65581 KSL65581 LCH65581 LMD65581 LVZ65581 MFV65581 MPR65581 MZN65581 NJJ65581 NTF65581 ODB65581 OMX65581 OWT65581 PGP65581 PQL65581 QAH65581 QKD65581 QTZ65581 RDV65581 RNR65581 RXN65581 SHJ65581 SRF65581 TBB65581 TKX65581 TUT65581 UEP65581 UOL65581 UYH65581 VID65581 VRZ65581 WBV65581 WLR65581 WVN65581 F131117 JB131117 SX131117 ACT131117 AMP131117 AWL131117 BGH131117 BQD131117 BZZ131117 CJV131117 CTR131117 DDN131117 DNJ131117 DXF131117 EHB131117 EQX131117 FAT131117 FKP131117 FUL131117 GEH131117 GOD131117 GXZ131117 HHV131117 HRR131117 IBN131117 ILJ131117 IVF131117 JFB131117 JOX131117 JYT131117 KIP131117 KSL131117 LCH131117 LMD131117 LVZ131117 MFV131117 MPR131117 MZN131117 NJJ131117 NTF131117 ODB131117 OMX131117 OWT131117 PGP131117 PQL131117 QAH131117 QKD131117 QTZ131117 RDV131117 RNR131117 RXN131117 SHJ131117 SRF131117 TBB131117 TKX131117 TUT131117 UEP131117 UOL131117 UYH131117 VID131117 VRZ131117 WBV131117 WLR131117 WVN131117 F196653 JB196653 SX196653 ACT196653 AMP196653 AWL196653 BGH196653 BQD196653 BZZ196653 CJV196653 CTR196653 DDN196653 DNJ196653 DXF196653 EHB196653 EQX196653 FAT196653 FKP196653 FUL196653 GEH196653 GOD196653 GXZ196653 HHV196653 HRR196653 IBN196653 ILJ196653 IVF196653 JFB196653 JOX196653 JYT196653 KIP196653 KSL196653 LCH196653 LMD196653 LVZ196653 MFV196653 MPR196653 MZN196653 NJJ196653 NTF196653 ODB196653 OMX196653 OWT196653 PGP196653 PQL196653 QAH196653 QKD196653 QTZ196653 RDV196653 RNR196653 RXN196653 SHJ196653 SRF196653 TBB196653 TKX196653 TUT196653 UEP196653 UOL196653 UYH196653 VID196653 VRZ196653 WBV196653 WLR196653 WVN196653 F262189 JB262189 SX262189 ACT262189 AMP262189 AWL262189 BGH262189 BQD262189 BZZ262189 CJV262189 CTR262189 DDN262189 DNJ262189 DXF262189 EHB262189 EQX262189 FAT262189 FKP262189 FUL262189 GEH262189 GOD262189 GXZ262189 HHV262189 HRR262189 IBN262189 ILJ262189 IVF262189 JFB262189 JOX262189 JYT262189 KIP262189 KSL262189 LCH262189 LMD262189 LVZ262189 MFV262189 MPR262189 MZN262189 NJJ262189 NTF262189 ODB262189 OMX262189 OWT262189 PGP262189 PQL262189 QAH262189 QKD262189 QTZ262189 RDV262189 RNR262189 RXN262189 SHJ262189 SRF262189 TBB262189 TKX262189 TUT262189 UEP262189 UOL262189 UYH262189 VID262189 VRZ262189 WBV262189 WLR262189 WVN262189 F327725 JB327725 SX327725 ACT327725 AMP327725 AWL327725 BGH327725 BQD327725 BZZ327725 CJV327725 CTR327725 DDN327725 DNJ327725 DXF327725 EHB327725 EQX327725 FAT327725 FKP327725 FUL327725 GEH327725 GOD327725 GXZ327725 HHV327725 HRR327725 IBN327725 ILJ327725 IVF327725 JFB327725 JOX327725 JYT327725 KIP327725 KSL327725 LCH327725 LMD327725 LVZ327725 MFV327725 MPR327725 MZN327725 NJJ327725 NTF327725 ODB327725 OMX327725 OWT327725 PGP327725 PQL327725 QAH327725 QKD327725 QTZ327725 RDV327725 RNR327725 RXN327725 SHJ327725 SRF327725 TBB327725 TKX327725 TUT327725 UEP327725 UOL327725 UYH327725 VID327725 VRZ327725 WBV327725 WLR327725 WVN327725 F393261 JB393261 SX393261 ACT393261 AMP393261 AWL393261 BGH393261 BQD393261 BZZ393261 CJV393261 CTR393261 DDN393261 DNJ393261 DXF393261 EHB393261 EQX393261 FAT393261 FKP393261 FUL393261 GEH393261 GOD393261 GXZ393261 HHV393261 HRR393261 IBN393261 ILJ393261 IVF393261 JFB393261 JOX393261 JYT393261 KIP393261 KSL393261 LCH393261 LMD393261 LVZ393261 MFV393261 MPR393261 MZN393261 NJJ393261 NTF393261 ODB393261 OMX393261 OWT393261 PGP393261 PQL393261 QAH393261 QKD393261 QTZ393261 RDV393261 RNR393261 RXN393261 SHJ393261 SRF393261 TBB393261 TKX393261 TUT393261 UEP393261 UOL393261 UYH393261 VID393261 VRZ393261 WBV393261 WLR393261 WVN393261 F458797 JB458797 SX458797 ACT458797 AMP458797 AWL458797 BGH458797 BQD458797 BZZ458797 CJV458797 CTR458797 DDN458797 DNJ458797 DXF458797 EHB458797 EQX458797 FAT458797 FKP458797 FUL458797 GEH458797 GOD458797 GXZ458797 HHV458797 HRR458797 IBN458797 ILJ458797 IVF458797 JFB458797 JOX458797 JYT458797 KIP458797 KSL458797 LCH458797 LMD458797 LVZ458797 MFV458797 MPR458797 MZN458797 NJJ458797 NTF458797 ODB458797 OMX458797 OWT458797 PGP458797 PQL458797 QAH458797 QKD458797 QTZ458797 RDV458797 RNR458797 RXN458797 SHJ458797 SRF458797 TBB458797 TKX458797 TUT458797 UEP458797 UOL458797 UYH458797 VID458797 VRZ458797 WBV458797 WLR458797 WVN458797 F524333 JB524333 SX524333 ACT524333 AMP524333 AWL524333 BGH524333 BQD524333 BZZ524333 CJV524333 CTR524333 DDN524333 DNJ524333 DXF524333 EHB524333 EQX524333 FAT524333 FKP524333 FUL524333 GEH524333 GOD524333 GXZ524333 HHV524333 HRR524333 IBN524333 ILJ524333 IVF524333 JFB524333 JOX524333 JYT524333 KIP524333 KSL524333 LCH524333 LMD524333 LVZ524333 MFV524333 MPR524333 MZN524333 NJJ524333 NTF524333 ODB524333 OMX524333 OWT524333 PGP524333 PQL524333 QAH524333 QKD524333 QTZ524333 RDV524333 RNR524333 RXN524333 SHJ524333 SRF524333 TBB524333 TKX524333 TUT524333 UEP524333 UOL524333 UYH524333 VID524333 VRZ524333 WBV524333 WLR524333 WVN524333 F589869 JB589869 SX589869 ACT589869 AMP589869 AWL589869 BGH589869 BQD589869 BZZ589869 CJV589869 CTR589869 DDN589869 DNJ589869 DXF589869 EHB589869 EQX589869 FAT589869 FKP589869 FUL589869 GEH589869 GOD589869 GXZ589869 HHV589869 HRR589869 IBN589869 ILJ589869 IVF589869 JFB589869 JOX589869 JYT589869 KIP589869 KSL589869 LCH589869 LMD589869 LVZ589869 MFV589869 MPR589869 MZN589869 NJJ589869 NTF589869 ODB589869 OMX589869 OWT589869 PGP589869 PQL589869 QAH589869 QKD589869 QTZ589869 RDV589869 RNR589869 RXN589869 SHJ589869 SRF589869 TBB589869 TKX589869 TUT589869 UEP589869 UOL589869 UYH589869 VID589869 VRZ589869 WBV589869 WLR589869 WVN589869 F655405 JB655405 SX655405 ACT655405 AMP655405 AWL655405 BGH655405 BQD655405 BZZ655405 CJV655405 CTR655405 DDN655405 DNJ655405 DXF655405 EHB655405 EQX655405 FAT655405 FKP655405 FUL655405 GEH655405 GOD655405 GXZ655405 HHV655405 HRR655405 IBN655405 ILJ655405 IVF655405 JFB655405 JOX655405 JYT655405 KIP655405 KSL655405 LCH655405 LMD655405 LVZ655405 MFV655405 MPR655405 MZN655405 NJJ655405 NTF655405 ODB655405 OMX655405 OWT655405 PGP655405 PQL655405 QAH655405 QKD655405 QTZ655405 RDV655405 RNR655405 RXN655405 SHJ655405 SRF655405 TBB655405 TKX655405 TUT655405 UEP655405 UOL655405 UYH655405 VID655405 VRZ655405 WBV655405 WLR655405 WVN655405 F720941 JB720941 SX720941 ACT720941 AMP720941 AWL720941 BGH720941 BQD720941 BZZ720941 CJV720941 CTR720941 DDN720941 DNJ720941 DXF720941 EHB720941 EQX720941 FAT720941 FKP720941 FUL720941 GEH720941 GOD720941 GXZ720941 HHV720941 HRR720941 IBN720941 ILJ720941 IVF720941 JFB720941 JOX720941 JYT720941 KIP720941 KSL720941 LCH720941 LMD720941 LVZ720941 MFV720941 MPR720941 MZN720941 NJJ720941 NTF720941 ODB720941 OMX720941 OWT720941 PGP720941 PQL720941 QAH720941 QKD720941 QTZ720941 RDV720941 RNR720941 RXN720941 SHJ720941 SRF720941 TBB720941 TKX720941 TUT720941 UEP720941 UOL720941 UYH720941 VID720941 VRZ720941 WBV720941 WLR720941 WVN720941 F786477 JB786477 SX786477 ACT786477 AMP786477 AWL786477 BGH786477 BQD786477 BZZ786477 CJV786477 CTR786477 DDN786477 DNJ786477 DXF786477 EHB786477 EQX786477 FAT786477 FKP786477 FUL786477 GEH786477 GOD786477 GXZ786477 HHV786477 HRR786477 IBN786477 ILJ786477 IVF786477 JFB786477 JOX786477 JYT786477 KIP786477 KSL786477 LCH786477 LMD786477 LVZ786477 MFV786477 MPR786477 MZN786477 NJJ786477 NTF786477 ODB786477 OMX786477 OWT786477 PGP786477 PQL786477 QAH786477 QKD786477 QTZ786477 RDV786477 RNR786477 RXN786477 SHJ786477 SRF786477 TBB786477 TKX786477 TUT786477 UEP786477 UOL786477 UYH786477 VID786477 VRZ786477 WBV786477 WLR786477 WVN786477 F852013 JB852013 SX852013 ACT852013 AMP852013 AWL852013 BGH852013 BQD852013 BZZ852013 CJV852013 CTR852013 DDN852013 DNJ852013 DXF852013 EHB852013 EQX852013 FAT852013 FKP852013 FUL852013 GEH852013 GOD852013 GXZ852013 HHV852013 HRR852013 IBN852013 ILJ852013 IVF852013 JFB852013 JOX852013 JYT852013 KIP852013 KSL852013 LCH852013 LMD852013 LVZ852013 MFV852013 MPR852013 MZN852013 NJJ852013 NTF852013 ODB852013 OMX852013 OWT852013 PGP852013 PQL852013 QAH852013 QKD852013 QTZ852013 RDV852013 RNR852013 RXN852013 SHJ852013 SRF852013 TBB852013 TKX852013 TUT852013 UEP852013 UOL852013 UYH852013 VID852013 VRZ852013 WBV852013 WLR852013 WVN852013 F917549 JB917549 SX917549 ACT917549 AMP917549 AWL917549 BGH917549 BQD917549 BZZ917549 CJV917549 CTR917549 DDN917549 DNJ917549 DXF917549 EHB917549 EQX917549 FAT917549 FKP917549 FUL917549 GEH917549 GOD917549 GXZ917549 HHV917549 HRR917549 IBN917549 ILJ917549 IVF917549 JFB917549 JOX917549 JYT917549 KIP917549 KSL917549 LCH917549 LMD917549 LVZ917549 MFV917549 MPR917549 MZN917549 NJJ917549 NTF917549 ODB917549 OMX917549 OWT917549 PGP917549 PQL917549 QAH917549 QKD917549 QTZ917549 RDV917549 RNR917549 RXN917549 SHJ917549 SRF917549 TBB917549 TKX917549 TUT917549 UEP917549 UOL917549 UYH917549 VID917549 VRZ917549 WBV917549 WLR917549 WVN917549 F983085 JB983085 SX983085 ACT983085 AMP983085 AWL983085 BGH983085 BQD983085 BZZ983085 CJV983085 CTR983085 DDN983085 DNJ983085 DXF983085 EHB983085 EQX983085 FAT983085 FKP983085 FUL983085 GEH983085 GOD983085 GXZ983085 HHV983085 HRR983085 IBN983085 ILJ983085 IVF983085 JFB983085 JOX983085 JYT983085 KIP983085 KSL983085 LCH983085 LMD983085 LVZ983085 MFV983085 MPR983085 MZN983085 NJJ983085 NTF983085 ODB983085 OMX983085 OWT983085 PGP983085 PQL983085 QAH983085 QKD983085 QTZ983085 RDV983085 RNR983085 RXN983085 SHJ983085 SRF983085 TBB983085 TKX983085 TUT983085 UEP983085 UOL983085 UYH983085 VID983085 VRZ983085 WBV983085 WLR983085 WVN983085 F38 JB38 SX38 ACT38 AMP38 AWL38 BGH38 BQD38 BZZ38 CJV38 CTR38 DDN38 DNJ38 DXF38 EHB38 EQX38 FAT38 FKP38 FUL38 GEH38 GOD38 GXZ38 HHV38 HRR38 IBN38 ILJ38 IVF38 JFB38 JOX38 JYT38 KIP38 KSL38 LCH38 LMD38 LVZ38 MFV38 MPR38 MZN38 NJJ38 NTF38 ODB38 OMX38 OWT38 PGP38 PQL38 QAH38 QKD38 QTZ38 RDV38 RNR38 RXN38 SHJ38 SRF38 TBB38 TKX38 TUT38 UEP38 UOL38 UYH38 VID38 VRZ38 WBV38 WLR38 WVN38 F42 JB42 SX42 ACT42 AMP42 AWL42 BGH42 BQD42 BZZ42 CJV42 CTR42 DDN42 DNJ42 DXF42 EHB42 EQX42 FAT42 FKP42 FUL42 GEH42 GOD42 GXZ42 HHV42 HRR42 IBN42 ILJ42 IVF42 JFB42 JOX42 JYT42 KIP42 KSL42 LCH42 LMD42 LVZ42 MFV42 MPR42 MZN42 NJJ42 NTF42 ODB42 OMX42 OWT42 PGP42 PQL42 QAH42 QKD42 QTZ42 RDV42 RNR42 RXN42 SHJ42 SRF42 TBB42 TKX42 TUT42 UEP42 UOL42 UYH42 VID42 VRZ42 WBV42 WLR42 WVN42 F46 JB46 SX46 ACT46 AMP46 AWL46 BGH46 BQD46 BZZ46 CJV46 CTR46 DDN46 DNJ46 DXF46 EHB46 EQX46 FAT46 FKP46 FUL46 GEH46 GOD46 GXZ46 HHV46 HRR46 IBN46 ILJ46 IVF46 JFB46 JOX46 JYT46 KIP46 KSL46 LCH46 LMD46 LVZ46 MFV46 MPR46 MZN46 NJJ46 NTF46 ODB46 OMX46 OWT46 PGP46 PQL46 QAH46 QKD46 QTZ46 RDV46 RNR46 RXN46 SHJ46 SRF46 TBB46 TKX46 TUT46 UEP46 UOL46 UYH46 VID46 VRZ46 WBV46 WLR46 WVN46" xr:uid="{58C38844-DF1F-4F4E-9B80-007D874401E6}"/>
    <dataValidation allowBlank="1" showInputMessage="1" showErrorMessage="1" promptTitle="Popis položky" prompt="doplnňující název položky pro upřesnění popisu a charakteristiky dané položky. V případě, že název položky odpovídá popisu položky, pole zůstane bez vyplnění." sqref="F35 JB35 SX35 ACT35 AMP35 AWL35 BGH35 BQD35 BZZ35 CJV35 CTR35 DDN35 DNJ35 DXF35 EHB35 EQX35 FAT35 FKP35 FUL35 GEH35 GOD35 GXZ35 HHV35 HRR35 IBN35 ILJ35 IVF35 JFB35 JOX35 JYT35 KIP35 KSL35 LCH35 LMD35 LVZ35 MFV35 MPR35 MZN35 NJJ35 NTF35 ODB35 OMX35 OWT35 PGP35 PQL35 QAH35 QKD35 QTZ35 RDV35 RNR35 RXN35 SHJ35 SRF35 TBB35 TKX35 TUT35 UEP35 UOL35 UYH35 VID35 VRZ35 WBV35 WLR35 WVN35 F65582 JB65582 SX65582 ACT65582 AMP65582 AWL65582 BGH65582 BQD65582 BZZ65582 CJV65582 CTR65582 DDN65582 DNJ65582 DXF65582 EHB65582 EQX65582 FAT65582 FKP65582 FUL65582 GEH65582 GOD65582 GXZ65582 HHV65582 HRR65582 IBN65582 ILJ65582 IVF65582 JFB65582 JOX65582 JYT65582 KIP65582 KSL65582 LCH65582 LMD65582 LVZ65582 MFV65582 MPR65582 MZN65582 NJJ65582 NTF65582 ODB65582 OMX65582 OWT65582 PGP65582 PQL65582 QAH65582 QKD65582 QTZ65582 RDV65582 RNR65582 RXN65582 SHJ65582 SRF65582 TBB65582 TKX65582 TUT65582 UEP65582 UOL65582 UYH65582 VID65582 VRZ65582 WBV65582 WLR65582 WVN65582 F131118 JB131118 SX131118 ACT131118 AMP131118 AWL131118 BGH131118 BQD131118 BZZ131118 CJV131118 CTR131118 DDN131118 DNJ131118 DXF131118 EHB131118 EQX131118 FAT131118 FKP131118 FUL131118 GEH131118 GOD131118 GXZ131118 HHV131118 HRR131118 IBN131118 ILJ131118 IVF131118 JFB131118 JOX131118 JYT131118 KIP131118 KSL131118 LCH131118 LMD131118 LVZ131118 MFV131118 MPR131118 MZN131118 NJJ131118 NTF131118 ODB131118 OMX131118 OWT131118 PGP131118 PQL131118 QAH131118 QKD131118 QTZ131118 RDV131118 RNR131118 RXN131118 SHJ131118 SRF131118 TBB131118 TKX131118 TUT131118 UEP131118 UOL131118 UYH131118 VID131118 VRZ131118 WBV131118 WLR131118 WVN131118 F196654 JB196654 SX196654 ACT196654 AMP196654 AWL196654 BGH196654 BQD196654 BZZ196654 CJV196654 CTR196654 DDN196654 DNJ196654 DXF196654 EHB196654 EQX196654 FAT196654 FKP196654 FUL196654 GEH196654 GOD196654 GXZ196654 HHV196654 HRR196654 IBN196654 ILJ196654 IVF196654 JFB196654 JOX196654 JYT196654 KIP196654 KSL196654 LCH196654 LMD196654 LVZ196654 MFV196654 MPR196654 MZN196654 NJJ196654 NTF196654 ODB196654 OMX196654 OWT196654 PGP196654 PQL196654 QAH196654 QKD196654 QTZ196654 RDV196654 RNR196654 RXN196654 SHJ196654 SRF196654 TBB196654 TKX196654 TUT196654 UEP196654 UOL196654 UYH196654 VID196654 VRZ196654 WBV196654 WLR196654 WVN196654 F262190 JB262190 SX262190 ACT262190 AMP262190 AWL262190 BGH262190 BQD262190 BZZ262190 CJV262190 CTR262190 DDN262190 DNJ262190 DXF262190 EHB262190 EQX262190 FAT262190 FKP262190 FUL262190 GEH262190 GOD262190 GXZ262190 HHV262190 HRR262190 IBN262190 ILJ262190 IVF262190 JFB262190 JOX262190 JYT262190 KIP262190 KSL262190 LCH262190 LMD262190 LVZ262190 MFV262190 MPR262190 MZN262190 NJJ262190 NTF262190 ODB262190 OMX262190 OWT262190 PGP262190 PQL262190 QAH262190 QKD262190 QTZ262190 RDV262190 RNR262190 RXN262190 SHJ262190 SRF262190 TBB262190 TKX262190 TUT262190 UEP262190 UOL262190 UYH262190 VID262190 VRZ262190 WBV262190 WLR262190 WVN262190 F327726 JB327726 SX327726 ACT327726 AMP327726 AWL327726 BGH327726 BQD327726 BZZ327726 CJV327726 CTR327726 DDN327726 DNJ327726 DXF327726 EHB327726 EQX327726 FAT327726 FKP327726 FUL327726 GEH327726 GOD327726 GXZ327726 HHV327726 HRR327726 IBN327726 ILJ327726 IVF327726 JFB327726 JOX327726 JYT327726 KIP327726 KSL327726 LCH327726 LMD327726 LVZ327726 MFV327726 MPR327726 MZN327726 NJJ327726 NTF327726 ODB327726 OMX327726 OWT327726 PGP327726 PQL327726 QAH327726 QKD327726 QTZ327726 RDV327726 RNR327726 RXN327726 SHJ327726 SRF327726 TBB327726 TKX327726 TUT327726 UEP327726 UOL327726 UYH327726 VID327726 VRZ327726 WBV327726 WLR327726 WVN327726 F393262 JB393262 SX393262 ACT393262 AMP393262 AWL393262 BGH393262 BQD393262 BZZ393262 CJV393262 CTR393262 DDN393262 DNJ393262 DXF393262 EHB393262 EQX393262 FAT393262 FKP393262 FUL393262 GEH393262 GOD393262 GXZ393262 HHV393262 HRR393262 IBN393262 ILJ393262 IVF393262 JFB393262 JOX393262 JYT393262 KIP393262 KSL393262 LCH393262 LMD393262 LVZ393262 MFV393262 MPR393262 MZN393262 NJJ393262 NTF393262 ODB393262 OMX393262 OWT393262 PGP393262 PQL393262 QAH393262 QKD393262 QTZ393262 RDV393262 RNR393262 RXN393262 SHJ393262 SRF393262 TBB393262 TKX393262 TUT393262 UEP393262 UOL393262 UYH393262 VID393262 VRZ393262 WBV393262 WLR393262 WVN393262 F458798 JB458798 SX458798 ACT458798 AMP458798 AWL458798 BGH458798 BQD458798 BZZ458798 CJV458798 CTR458798 DDN458798 DNJ458798 DXF458798 EHB458798 EQX458798 FAT458798 FKP458798 FUL458798 GEH458798 GOD458798 GXZ458798 HHV458798 HRR458798 IBN458798 ILJ458798 IVF458798 JFB458798 JOX458798 JYT458798 KIP458798 KSL458798 LCH458798 LMD458798 LVZ458798 MFV458798 MPR458798 MZN458798 NJJ458798 NTF458798 ODB458798 OMX458798 OWT458798 PGP458798 PQL458798 QAH458798 QKD458798 QTZ458798 RDV458798 RNR458798 RXN458798 SHJ458798 SRF458798 TBB458798 TKX458798 TUT458798 UEP458798 UOL458798 UYH458798 VID458798 VRZ458798 WBV458798 WLR458798 WVN458798 F524334 JB524334 SX524334 ACT524334 AMP524334 AWL524334 BGH524334 BQD524334 BZZ524334 CJV524334 CTR524334 DDN524334 DNJ524334 DXF524334 EHB524334 EQX524334 FAT524334 FKP524334 FUL524334 GEH524334 GOD524334 GXZ524334 HHV524334 HRR524334 IBN524334 ILJ524334 IVF524334 JFB524334 JOX524334 JYT524334 KIP524334 KSL524334 LCH524334 LMD524334 LVZ524334 MFV524334 MPR524334 MZN524334 NJJ524334 NTF524334 ODB524334 OMX524334 OWT524334 PGP524334 PQL524334 QAH524334 QKD524334 QTZ524334 RDV524334 RNR524334 RXN524334 SHJ524334 SRF524334 TBB524334 TKX524334 TUT524334 UEP524334 UOL524334 UYH524334 VID524334 VRZ524334 WBV524334 WLR524334 WVN524334 F589870 JB589870 SX589870 ACT589870 AMP589870 AWL589870 BGH589870 BQD589870 BZZ589870 CJV589870 CTR589870 DDN589870 DNJ589870 DXF589870 EHB589870 EQX589870 FAT589870 FKP589870 FUL589870 GEH589870 GOD589870 GXZ589870 HHV589870 HRR589870 IBN589870 ILJ589870 IVF589870 JFB589870 JOX589870 JYT589870 KIP589870 KSL589870 LCH589870 LMD589870 LVZ589870 MFV589870 MPR589870 MZN589870 NJJ589870 NTF589870 ODB589870 OMX589870 OWT589870 PGP589870 PQL589870 QAH589870 QKD589870 QTZ589870 RDV589870 RNR589870 RXN589870 SHJ589870 SRF589870 TBB589870 TKX589870 TUT589870 UEP589870 UOL589870 UYH589870 VID589870 VRZ589870 WBV589870 WLR589870 WVN589870 F655406 JB655406 SX655406 ACT655406 AMP655406 AWL655406 BGH655406 BQD655406 BZZ655406 CJV655406 CTR655406 DDN655406 DNJ655406 DXF655406 EHB655406 EQX655406 FAT655406 FKP655406 FUL655406 GEH655406 GOD655406 GXZ655406 HHV655406 HRR655406 IBN655406 ILJ655406 IVF655406 JFB655406 JOX655406 JYT655406 KIP655406 KSL655406 LCH655406 LMD655406 LVZ655406 MFV655406 MPR655406 MZN655406 NJJ655406 NTF655406 ODB655406 OMX655406 OWT655406 PGP655406 PQL655406 QAH655406 QKD655406 QTZ655406 RDV655406 RNR655406 RXN655406 SHJ655406 SRF655406 TBB655406 TKX655406 TUT655406 UEP655406 UOL655406 UYH655406 VID655406 VRZ655406 WBV655406 WLR655406 WVN655406 F720942 JB720942 SX720942 ACT720942 AMP720942 AWL720942 BGH720942 BQD720942 BZZ720942 CJV720942 CTR720942 DDN720942 DNJ720942 DXF720942 EHB720942 EQX720942 FAT720942 FKP720942 FUL720942 GEH720942 GOD720942 GXZ720942 HHV720942 HRR720942 IBN720942 ILJ720942 IVF720942 JFB720942 JOX720942 JYT720942 KIP720942 KSL720942 LCH720942 LMD720942 LVZ720942 MFV720942 MPR720942 MZN720942 NJJ720942 NTF720942 ODB720942 OMX720942 OWT720942 PGP720942 PQL720942 QAH720942 QKD720942 QTZ720942 RDV720942 RNR720942 RXN720942 SHJ720942 SRF720942 TBB720942 TKX720942 TUT720942 UEP720942 UOL720942 UYH720942 VID720942 VRZ720942 WBV720942 WLR720942 WVN720942 F786478 JB786478 SX786478 ACT786478 AMP786478 AWL786478 BGH786478 BQD786478 BZZ786478 CJV786478 CTR786478 DDN786478 DNJ786478 DXF786478 EHB786478 EQX786478 FAT786478 FKP786478 FUL786478 GEH786478 GOD786478 GXZ786478 HHV786478 HRR786478 IBN786478 ILJ786478 IVF786478 JFB786478 JOX786478 JYT786478 KIP786478 KSL786478 LCH786478 LMD786478 LVZ786478 MFV786478 MPR786478 MZN786478 NJJ786478 NTF786478 ODB786478 OMX786478 OWT786478 PGP786478 PQL786478 QAH786478 QKD786478 QTZ786478 RDV786478 RNR786478 RXN786478 SHJ786478 SRF786478 TBB786478 TKX786478 TUT786478 UEP786478 UOL786478 UYH786478 VID786478 VRZ786478 WBV786478 WLR786478 WVN786478 F852014 JB852014 SX852014 ACT852014 AMP852014 AWL852014 BGH852014 BQD852014 BZZ852014 CJV852014 CTR852014 DDN852014 DNJ852014 DXF852014 EHB852014 EQX852014 FAT852014 FKP852014 FUL852014 GEH852014 GOD852014 GXZ852014 HHV852014 HRR852014 IBN852014 ILJ852014 IVF852014 JFB852014 JOX852014 JYT852014 KIP852014 KSL852014 LCH852014 LMD852014 LVZ852014 MFV852014 MPR852014 MZN852014 NJJ852014 NTF852014 ODB852014 OMX852014 OWT852014 PGP852014 PQL852014 QAH852014 QKD852014 QTZ852014 RDV852014 RNR852014 RXN852014 SHJ852014 SRF852014 TBB852014 TKX852014 TUT852014 UEP852014 UOL852014 UYH852014 VID852014 VRZ852014 WBV852014 WLR852014 WVN852014 F917550 JB917550 SX917550 ACT917550 AMP917550 AWL917550 BGH917550 BQD917550 BZZ917550 CJV917550 CTR917550 DDN917550 DNJ917550 DXF917550 EHB917550 EQX917550 FAT917550 FKP917550 FUL917550 GEH917550 GOD917550 GXZ917550 HHV917550 HRR917550 IBN917550 ILJ917550 IVF917550 JFB917550 JOX917550 JYT917550 KIP917550 KSL917550 LCH917550 LMD917550 LVZ917550 MFV917550 MPR917550 MZN917550 NJJ917550 NTF917550 ODB917550 OMX917550 OWT917550 PGP917550 PQL917550 QAH917550 QKD917550 QTZ917550 RDV917550 RNR917550 RXN917550 SHJ917550 SRF917550 TBB917550 TKX917550 TUT917550 UEP917550 UOL917550 UYH917550 VID917550 VRZ917550 WBV917550 WLR917550 WVN917550 F983086 JB983086 SX983086 ACT983086 AMP983086 AWL983086 BGH983086 BQD983086 BZZ983086 CJV983086 CTR983086 DDN983086 DNJ983086 DXF983086 EHB983086 EQX983086 FAT983086 FKP983086 FUL983086 GEH983086 GOD983086 GXZ983086 HHV983086 HRR983086 IBN983086 ILJ983086 IVF983086 JFB983086 JOX983086 JYT983086 KIP983086 KSL983086 LCH983086 LMD983086 LVZ983086 MFV983086 MPR983086 MZN983086 NJJ983086 NTF983086 ODB983086 OMX983086 OWT983086 PGP983086 PQL983086 QAH983086 QKD983086 QTZ983086 RDV983086 RNR983086 RXN983086 SHJ983086 SRF983086 TBB983086 TKX983086 TUT983086 UEP983086 UOL983086 UYH983086 VID983086 VRZ983086 WBV983086 WLR983086 WVN983086 F39 JB39 SX39 ACT39 AMP39 AWL39 BGH39 BQD39 BZZ39 CJV39 CTR39 DDN39 DNJ39 DXF39 EHB39 EQX39 FAT39 FKP39 FUL39 GEH39 GOD39 GXZ39 HHV39 HRR39 IBN39 ILJ39 IVF39 JFB39 JOX39 JYT39 KIP39 KSL39 LCH39 LMD39 LVZ39 MFV39 MPR39 MZN39 NJJ39 NTF39 ODB39 OMX39 OWT39 PGP39 PQL39 QAH39 QKD39 QTZ39 RDV39 RNR39 RXN39 SHJ39 SRF39 TBB39 TKX39 TUT39 UEP39 UOL39 UYH39 VID39 VRZ39 WBV39 WLR39 WVN39 F43 JB43 SX43 ACT43 AMP43 AWL43 BGH43 BQD43 BZZ43 CJV43 CTR43 DDN43 DNJ43 DXF43 EHB43 EQX43 FAT43 FKP43 FUL43 GEH43 GOD43 GXZ43 HHV43 HRR43 IBN43 ILJ43 IVF43 JFB43 JOX43 JYT43 KIP43 KSL43 LCH43 LMD43 LVZ43 MFV43 MPR43 MZN43 NJJ43 NTF43 ODB43 OMX43 OWT43 PGP43 PQL43 QAH43 QKD43 QTZ43 RDV43 RNR43 RXN43 SHJ43 SRF43 TBB43 TKX43 TUT43 UEP43 UOL43 UYH43 VID43 VRZ43 WBV43 WLR43 WVN43 F47 JB47 SX47 ACT47 AMP47 AWL47 BGH47 BQD47 BZZ47 CJV47 CTR47 DDN47 DNJ47 DXF47 EHB47 EQX47 FAT47 FKP47 FUL47 GEH47 GOD47 GXZ47 HHV47 HRR47 IBN47 ILJ47 IVF47 JFB47 JOX47 JYT47 KIP47 KSL47 LCH47 LMD47 LVZ47 MFV47 MPR47 MZN47 NJJ47 NTF47 ODB47 OMX47 OWT47 PGP47 PQL47 QAH47 QKD47 QTZ47 RDV47 RNR47 RXN47 SHJ47 SRF47 TBB47 TKX47 TUT47 UEP47 UOL47 UYH47 VID47 VRZ47 WBV47 WLR47 WVN47" xr:uid="{55D82937-9F37-488C-8029-F144A0F2576A}"/>
    <dataValidation allowBlank="1" showInputMessage="1" showErrorMessage="1" promptTitle="Výkaz výměr:" prompt="způsob stanovení množství položky, nebo odkaz na příslušnou přílohu dokumentace." sqref="F36 JB36 SX36 ACT36 AMP36 AWL36 BGH36 BQD36 BZZ36 CJV36 CTR36 DDN36 DNJ36 DXF36 EHB36 EQX36 FAT36 FKP36 FUL36 GEH36 GOD36 GXZ36 HHV36 HRR36 IBN36 ILJ36 IVF36 JFB36 JOX36 JYT36 KIP36 KSL36 LCH36 LMD36 LVZ36 MFV36 MPR36 MZN36 NJJ36 NTF36 ODB36 OMX36 OWT36 PGP36 PQL36 QAH36 QKD36 QTZ36 RDV36 RNR36 RXN36 SHJ36 SRF36 TBB36 TKX36 TUT36 UEP36 UOL36 UYH36 VID36 VRZ36 WBV36 WLR36 WVN36 F65583 JB65583 SX65583 ACT65583 AMP65583 AWL65583 BGH65583 BQD65583 BZZ65583 CJV65583 CTR65583 DDN65583 DNJ65583 DXF65583 EHB65583 EQX65583 FAT65583 FKP65583 FUL65583 GEH65583 GOD65583 GXZ65583 HHV65583 HRR65583 IBN65583 ILJ65583 IVF65583 JFB65583 JOX65583 JYT65583 KIP65583 KSL65583 LCH65583 LMD65583 LVZ65583 MFV65583 MPR65583 MZN65583 NJJ65583 NTF65583 ODB65583 OMX65583 OWT65583 PGP65583 PQL65583 QAH65583 QKD65583 QTZ65583 RDV65583 RNR65583 RXN65583 SHJ65583 SRF65583 TBB65583 TKX65583 TUT65583 UEP65583 UOL65583 UYH65583 VID65583 VRZ65583 WBV65583 WLR65583 WVN65583 F131119 JB131119 SX131119 ACT131119 AMP131119 AWL131119 BGH131119 BQD131119 BZZ131119 CJV131119 CTR131119 DDN131119 DNJ131119 DXF131119 EHB131119 EQX131119 FAT131119 FKP131119 FUL131119 GEH131119 GOD131119 GXZ131119 HHV131119 HRR131119 IBN131119 ILJ131119 IVF131119 JFB131119 JOX131119 JYT131119 KIP131119 KSL131119 LCH131119 LMD131119 LVZ131119 MFV131119 MPR131119 MZN131119 NJJ131119 NTF131119 ODB131119 OMX131119 OWT131119 PGP131119 PQL131119 QAH131119 QKD131119 QTZ131119 RDV131119 RNR131119 RXN131119 SHJ131119 SRF131119 TBB131119 TKX131119 TUT131119 UEP131119 UOL131119 UYH131119 VID131119 VRZ131119 WBV131119 WLR131119 WVN131119 F196655 JB196655 SX196655 ACT196655 AMP196655 AWL196655 BGH196655 BQD196655 BZZ196655 CJV196655 CTR196655 DDN196655 DNJ196655 DXF196655 EHB196655 EQX196655 FAT196655 FKP196655 FUL196655 GEH196655 GOD196655 GXZ196655 HHV196655 HRR196655 IBN196655 ILJ196655 IVF196655 JFB196655 JOX196655 JYT196655 KIP196655 KSL196655 LCH196655 LMD196655 LVZ196655 MFV196655 MPR196655 MZN196655 NJJ196655 NTF196655 ODB196655 OMX196655 OWT196655 PGP196655 PQL196655 QAH196655 QKD196655 QTZ196655 RDV196655 RNR196655 RXN196655 SHJ196655 SRF196655 TBB196655 TKX196655 TUT196655 UEP196655 UOL196655 UYH196655 VID196655 VRZ196655 WBV196655 WLR196655 WVN196655 F262191 JB262191 SX262191 ACT262191 AMP262191 AWL262191 BGH262191 BQD262191 BZZ262191 CJV262191 CTR262191 DDN262191 DNJ262191 DXF262191 EHB262191 EQX262191 FAT262191 FKP262191 FUL262191 GEH262191 GOD262191 GXZ262191 HHV262191 HRR262191 IBN262191 ILJ262191 IVF262191 JFB262191 JOX262191 JYT262191 KIP262191 KSL262191 LCH262191 LMD262191 LVZ262191 MFV262191 MPR262191 MZN262191 NJJ262191 NTF262191 ODB262191 OMX262191 OWT262191 PGP262191 PQL262191 QAH262191 QKD262191 QTZ262191 RDV262191 RNR262191 RXN262191 SHJ262191 SRF262191 TBB262191 TKX262191 TUT262191 UEP262191 UOL262191 UYH262191 VID262191 VRZ262191 WBV262191 WLR262191 WVN262191 F327727 JB327727 SX327727 ACT327727 AMP327727 AWL327727 BGH327727 BQD327727 BZZ327727 CJV327727 CTR327727 DDN327727 DNJ327727 DXF327727 EHB327727 EQX327727 FAT327727 FKP327727 FUL327727 GEH327727 GOD327727 GXZ327727 HHV327727 HRR327727 IBN327727 ILJ327727 IVF327727 JFB327727 JOX327727 JYT327727 KIP327727 KSL327727 LCH327727 LMD327727 LVZ327727 MFV327727 MPR327727 MZN327727 NJJ327727 NTF327727 ODB327727 OMX327727 OWT327727 PGP327727 PQL327727 QAH327727 QKD327727 QTZ327727 RDV327727 RNR327727 RXN327727 SHJ327727 SRF327727 TBB327727 TKX327727 TUT327727 UEP327727 UOL327727 UYH327727 VID327727 VRZ327727 WBV327727 WLR327727 WVN327727 F393263 JB393263 SX393263 ACT393263 AMP393263 AWL393263 BGH393263 BQD393263 BZZ393263 CJV393263 CTR393263 DDN393263 DNJ393263 DXF393263 EHB393263 EQX393263 FAT393263 FKP393263 FUL393263 GEH393263 GOD393263 GXZ393263 HHV393263 HRR393263 IBN393263 ILJ393263 IVF393263 JFB393263 JOX393263 JYT393263 KIP393263 KSL393263 LCH393263 LMD393263 LVZ393263 MFV393263 MPR393263 MZN393263 NJJ393263 NTF393263 ODB393263 OMX393263 OWT393263 PGP393263 PQL393263 QAH393263 QKD393263 QTZ393263 RDV393263 RNR393263 RXN393263 SHJ393263 SRF393263 TBB393263 TKX393263 TUT393263 UEP393263 UOL393263 UYH393263 VID393263 VRZ393263 WBV393263 WLR393263 WVN393263 F458799 JB458799 SX458799 ACT458799 AMP458799 AWL458799 BGH458799 BQD458799 BZZ458799 CJV458799 CTR458799 DDN458799 DNJ458799 DXF458799 EHB458799 EQX458799 FAT458799 FKP458799 FUL458799 GEH458799 GOD458799 GXZ458799 HHV458799 HRR458799 IBN458799 ILJ458799 IVF458799 JFB458799 JOX458799 JYT458799 KIP458799 KSL458799 LCH458799 LMD458799 LVZ458799 MFV458799 MPR458799 MZN458799 NJJ458799 NTF458799 ODB458799 OMX458799 OWT458799 PGP458799 PQL458799 QAH458799 QKD458799 QTZ458799 RDV458799 RNR458799 RXN458799 SHJ458799 SRF458799 TBB458799 TKX458799 TUT458799 UEP458799 UOL458799 UYH458799 VID458799 VRZ458799 WBV458799 WLR458799 WVN458799 F524335 JB524335 SX524335 ACT524335 AMP524335 AWL524335 BGH524335 BQD524335 BZZ524335 CJV524335 CTR524335 DDN524335 DNJ524335 DXF524335 EHB524335 EQX524335 FAT524335 FKP524335 FUL524335 GEH524335 GOD524335 GXZ524335 HHV524335 HRR524335 IBN524335 ILJ524335 IVF524335 JFB524335 JOX524335 JYT524335 KIP524335 KSL524335 LCH524335 LMD524335 LVZ524335 MFV524335 MPR524335 MZN524335 NJJ524335 NTF524335 ODB524335 OMX524335 OWT524335 PGP524335 PQL524335 QAH524335 QKD524335 QTZ524335 RDV524335 RNR524335 RXN524335 SHJ524335 SRF524335 TBB524335 TKX524335 TUT524335 UEP524335 UOL524335 UYH524335 VID524335 VRZ524335 WBV524335 WLR524335 WVN524335 F589871 JB589871 SX589871 ACT589871 AMP589871 AWL589871 BGH589871 BQD589871 BZZ589871 CJV589871 CTR589871 DDN589871 DNJ589871 DXF589871 EHB589871 EQX589871 FAT589871 FKP589871 FUL589871 GEH589871 GOD589871 GXZ589871 HHV589871 HRR589871 IBN589871 ILJ589871 IVF589871 JFB589871 JOX589871 JYT589871 KIP589871 KSL589871 LCH589871 LMD589871 LVZ589871 MFV589871 MPR589871 MZN589871 NJJ589871 NTF589871 ODB589871 OMX589871 OWT589871 PGP589871 PQL589871 QAH589871 QKD589871 QTZ589871 RDV589871 RNR589871 RXN589871 SHJ589871 SRF589871 TBB589871 TKX589871 TUT589871 UEP589871 UOL589871 UYH589871 VID589871 VRZ589871 WBV589871 WLR589871 WVN589871 F655407 JB655407 SX655407 ACT655407 AMP655407 AWL655407 BGH655407 BQD655407 BZZ655407 CJV655407 CTR655407 DDN655407 DNJ655407 DXF655407 EHB655407 EQX655407 FAT655407 FKP655407 FUL655407 GEH655407 GOD655407 GXZ655407 HHV655407 HRR655407 IBN655407 ILJ655407 IVF655407 JFB655407 JOX655407 JYT655407 KIP655407 KSL655407 LCH655407 LMD655407 LVZ655407 MFV655407 MPR655407 MZN655407 NJJ655407 NTF655407 ODB655407 OMX655407 OWT655407 PGP655407 PQL655407 QAH655407 QKD655407 QTZ655407 RDV655407 RNR655407 RXN655407 SHJ655407 SRF655407 TBB655407 TKX655407 TUT655407 UEP655407 UOL655407 UYH655407 VID655407 VRZ655407 WBV655407 WLR655407 WVN655407 F720943 JB720943 SX720943 ACT720943 AMP720943 AWL720943 BGH720943 BQD720943 BZZ720943 CJV720943 CTR720943 DDN720943 DNJ720943 DXF720943 EHB720943 EQX720943 FAT720943 FKP720943 FUL720943 GEH720943 GOD720943 GXZ720943 HHV720943 HRR720943 IBN720943 ILJ720943 IVF720943 JFB720943 JOX720943 JYT720943 KIP720943 KSL720943 LCH720943 LMD720943 LVZ720943 MFV720943 MPR720943 MZN720943 NJJ720943 NTF720943 ODB720943 OMX720943 OWT720943 PGP720943 PQL720943 QAH720943 QKD720943 QTZ720943 RDV720943 RNR720943 RXN720943 SHJ720943 SRF720943 TBB720943 TKX720943 TUT720943 UEP720943 UOL720943 UYH720943 VID720943 VRZ720943 WBV720943 WLR720943 WVN720943 F786479 JB786479 SX786479 ACT786479 AMP786479 AWL786479 BGH786479 BQD786479 BZZ786479 CJV786479 CTR786479 DDN786479 DNJ786479 DXF786479 EHB786479 EQX786479 FAT786479 FKP786479 FUL786479 GEH786479 GOD786479 GXZ786479 HHV786479 HRR786479 IBN786479 ILJ786479 IVF786479 JFB786479 JOX786479 JYT786479 KIP786479 KSL786479 LCH786479 LMD786479 LVZ786479 MFV786479 MPR786479 MZN786479 NJJ786479 NTF786479 ODB786479 OMX786479 OWT786479 PGP786479 PQL786479 QAH786479 QKD786479 QTZ786479 RDV786479 RNR786479 RXN786479 SHJ786479 SRF786479 TBB786479 TKX786479 TUT786479 UEP786479 UOL786479 UYH786479 VID786479 VRZ786479 WBV786479 WLR786479 WVN786479 F852015 JB852015 SX852015 ACT852015 AMP852015 AWL852015 BGH852015 BQD852015 BZZ852015 CJV852015 CTR852015 DDN852015 DNJ852015 DXF852015 EHB852015 EQX852015 FAT852015 FKP852015 FUL852015 GEH852015 GOD852015 GXZ852015 HHV852015 HRR852015 IBN852015 ILJ852015 IVF852015 JFB852015 JOX852015 JYT852015 KIP852015 KSL852015 LCH852015 LMD852015 LVZ852015 MFV852015 MPR852015 MZN852015 NJJ852015 NTF852015 ODB852015 OMX852015 OWT852015 PGP852015 PQL852015 QAH852015 QKD852015 QTZ852015 RDV852015 RNR852015 RXN852015 SHJ852015 SRF852015 TBB852015 TKX852015 TUT852015 UEP852015 UOL852015 UYH852015 VID852015 VRZ852015 WBV852015 WLR852015 WVN852015 F917551 JB917551 SX917551 ACT917551 AMP917551 AWL917551 BGH917551 BQD917551 BZZ917551 CJV917551 CTR917551 DDN917551 DNJ917551 DXF917551 EHB917551 EQX917551 FAT917551 FKP917551 FUL917551 GEH917551 GOD917551 GXZ917551 HHV917551 HRR917551 IBN917551 ILJ917551 IVF917551 JFB917551 JOX917551 JYT917551 KIP917551 KSL917551 LCH917551 LMD917551 LVZ917551 MFV917551 MPR917551 MZN917551 NJJ917551 NTF917551 ODB917551 OMX917551 OWT917551 PGP917551 PQL917551 QAH917551 QKD917551 QTZ917551 RDV917551 RNR917551 RXN917551 SHJ917551 SRF917551 TBB917551 TKX917551 TUT917551 UEP917551 UOL917551 UYH917551 VID917551 VRZ917551 WBV917551 WLR917551 WVN917551 F983087 JB983087 SX983087 ACT983087 AMP983087 AWL983087 BGH983087 BQD983087 BZZ983087 CJV983087 CTR983087 DDN983087 DNJ983087 DXF983087 EHB983087 EQX983087 FAT983087 FKP983087 FUL983087 GEH983087 GOD983087 GXZ983087 HHV983087 HRR983087 IBN983087 ILJ983087 IVF983087 JFB983087 JOX983087 JYT983087 KIP983087 KSL983087 LCH983087 LMD983087 LVZ983087 MFV983087 MPR983087 MZN983087 NJJ983087 NTF983087 ODB983087 OMX983087 OWT983087 PGP983087 PQL983087 QAH983087 QKD983087 QTZ983087 RDV983087 RNR983087 RXN983087 SHJ983087 SRF983087 TBB983087 TKX983087 TUT983087 UEP983087 UOL983087 UYH983087 VID983087 VRZ983087 WBV983087 WLR983087 WVN983087 F40 JB40 SX40 ACT40 AMP40 AWL40 BGH40 BQD40 BZZ40 CJV40 CTR40 DDN40 DNJ40 DXF40 EHB40 EQX40 FAT40 FKP40 FUL40 GEH40 GOD40 GXZ40 HHV40 HRR40 IBN40 ILJ40 IVF40 JFB40 JOX40 JYT40 KIP40 KSL40 LCH40 LMD40 LVZ40 MFV40 MPR40 MZN40 NJJ40 NTF40 ODB40 OMX40 OWT40 PGP40 PQL40 QAH40 QKD40 QTZ40 RDV40 RNR40 RXN40 SHJ40 SRF40 TBB40 TKX40 TUT40 UEP40 UOL40 UYH40 VID40 VRZ40 WBV40 WLR40 WVN40 F44 JB44 SX44 ACT44 AMP44 AWL44 BGH44 BQD44 BZZ44 CJV44 CTR44 DDN44 DNJ44 DXF44 EHB44 EQX44 FAT44 FKP44 FUL44 GEH44 GOD44 GXZ44 HHV44 HRR44 IBN44 ILJ44 IVF44 JFB44 JOX44 JYT44 KIP44 KSL44 LCH44 LMD44 LVZ44 MFV44 MPR44 MZN44 NJJ44 NTF44 ODB44 OMX44 OWT44 PGP44 PQL44 QAH44 QKD44 QTZ44 RDV44 RNR44 RXN44 SHJ44 SRF44 TBB44 TKX44 TUT44 UEP44 UOL44 UYH44 VID44 VRZ44 WBV44 WLR44 WVN44 F48 JB48 SX48 ACT48 AMP48 AWL48 BGH48 BQD48 BZZ48 CJV48 CTR48 DDN48 DNJ48 DXF48 EHB48 EQX48 FAT48 FKP48 FUL48 GEH48 GOD48 GXZ48 HHV48 HRR48 IBN48 ILJ48 IVF48 JFB48 JOX48 JYT48 KIP48 KSL48 LCH48 LMD48 LVZ48 MFV48 MPR48 MZN48 NJJ48 NTF48 ODB48 OMX48 OWT48 PGP48 PQL48 QAH48 QKD48 QTZ48 RDV48 RNR48 RXN48 SHJ48 SRF48 TBB48 TKX48 TUT48 UEP48 UOL48 UYH48 VID48 VRZ48 WBV48 WLR48 WVN48" xr:uid="{0E3B9A5F-A81F-4CDC-8DE2-0B2700F170B5}"/>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WVN983088:WVN983090 F65584:F65586 JB65584:JB65586 SX65584:SX65586 ACT65584:ACT65586 AMP65584:AMP65586 AWL65584:AWL65586 BGH65584:BGH65586 BQD65584:BQD65586 BZZ65584:BZZ65586 CJV65584:CJV65586 CTR65584:CTR65586 DDN65584:DDN65586 DNJ65584:DNJ65586 DXF65584:DXF65586 EHB65584:EHB65586 EQX65584:EQX65586 FAT65584:FAT65586 FKP65584:FKP65586 FUL65584:FUL65586 GEH65584:GEH65586 GOD65584:GOD65586 GXZ65584:GXZ65586 HHV65584:HHV65586 HRR65584:HRR65586 IBN65584:IBN65586 ILJ65584:ILJ65586 IVF65584:IVF65586 JFB65584:JFB65586 JOX65584:JOX65586 JYT65584:JYT65586 KIP65584:KIP65586 KSL65584:KSL65586 LCH65584:LCH65586 LMD65584:LMD65586 LVZ65584:LVZ65586 MFV65584:MFV65586 MPR65584:MPR65586 MZN65584:MZN65586 NJJ65584:NJJ65586 NTF65584:NTF65586 ODB65584:ODB65586 OMX65584:OMX65586 OWT65584:OWT65586 PGP65584:PGP65586 PQL65584:PQL65586 QAH65584:QAH65586 QKD65584:QKD65586 QTZ65584:QTZ65586 RDV65584:RDV65586 RNR65584:RNR65586 RXN65584:RXN65586 SHJ65584:SHJ65586 SRF65584:SRF65586 TBB65584:TBB65586 TKX65584:TKX65586 TUT65584:TUT65586 UEP65584:UEP65586 UOL65584:UOL65586 UYH65584:UYH65586 VID65584:VID65586 VRZ65584:VRZ65586 WBV65584:WBV65586 WLR65584:WLR65586 WVN65584:WVN65586 F131120:F131122 JB131120:JB131122 SX131120:SX131122 ACT131120:ACT131122 AMP131120:AMP131122 AWL131120:AWL131122 BGH131120:BGH131122 BQD131120:BQD131122 BZZ131120:BZZ131122 CJV131120:CJV131122 CTR131120:CTR131122 DDN131120:DDN131122 DNJ131120:DNJ131122 DXF131120:DXF131122 EHB131120:EHB131122 EQX131120:EQX131122 FAT131120:FAT131122 FKP131120:FKP131122 FUL131120:FUL131122 GEH131120:GEH131122 GOD131120:GOD131122 GXZ131120:GXZ131122 HHV131120:HHV131122 HRR131120:HRR131122 IBN131120:IBN131122 ILJ131120:ILJ131122 IVF131120:IVF131122 JFB131120:JFB131122 JOX131120:JOX131122 JYT131120:JYT131122 KIP131120:KIP131122 KSL131120:KSL131122 LCH131120:LCH131122 LMD131120:LMD131122 LVZ131120:LVZ131122 MFV131120:MFV131122 MPR131120:MPR131122 MZN131120:MZN131122 NJJ131120:NJJ131122 NTF131120:NTF131122 ODB131120:ODB131122 OMX131120:OMX131122 OWT131120:OWT131122 PGP131120:PGP131122 PQL131120:PQL131122 QAH131120:QAH131122 QKD131120:QKD131122 QTZ131120:QTZ131122 RDV131120:RDV131122 RNR131120:RNR131122 RXN131120:RXN131122 SHJ131120:SHJ131122 SRF131120:SRF131122 TBB131120:TBB131122 TKX131120:TKX131122 TUT131120:TUT131122 UEP131120:UEP131122 UOL131120:UOL131122 UYH131120:UYH131122 VID131120:VID131122 VRZ131120:VRZ131122 WBV131120:WBV131122 WLR131120:WLR131122 WVN131120:WVN131122 F196656:F196658 JB196656:JB196658 SX196656:SX196658 ACT196656:ACT196658 AMP196656:AMP196658 AWL196656:AWL196658 BGH196656:BGH196658 BQD196656:BQD196658 BZZ196656:BZZ196658 CJV196656:CJV196658 CTR196656:CTR196658 DDN196656:DDN196658 DNJ196656:DNJ196658 DXF196656:DXF196658 EHB196656:EHB196658 EQX196656:EQX196658 FAT196656:FAT196658 FKP196656:FKP196658 FUL196656:FUL196658 GEH196656:GEH196658 GOD196656:GOD196658 GXZ196656:GXZ196658 HHV196656:HHV196658 HRR196656:HRR196658 IBN196656:IBN196658 ILJ196656:ILJ196658 IVF196656:IVF196658 JFB196656:JFB196658 JOX196656:JOX196658 JYT196656:JYT196658 KIP196656:KIP196658 KSL196656:KSL196658 LCH196656:LCH196658 LMD196656:LMD196658 LVZ196656:LVZ196658 MFV196656:MFV196658 MPR196656:MPR196658 MZN196656:MZN196658 NJJ196656:NJJ196658 NTF196656:NTF196658 ODB196656:ODB196658 OMX196656:OMX196658 OWT196656:OWT196658 PGP196656:PGP196658 PQL196656:PQL196658 QAH196656:QAH196658 QKD196656:QKD196658 QTZ196656:QTZ196658 RDV196656:RDV196658 RNR196656:RNR196658 RXN196656:RXN196658 SHJ196656:SHJ196658 SRF196656:SRF196658 TBB196656:TBB196658 TKX196656:TKX196658 TUT196656:TUT196658 UEP196656:UEP196658 UOL196656:UOL196658 UYH196656:UYH196658 VID196656:VID196658 VRZ196656:VRZ196658 WBV196656:WBV196658 WLR196656:WLR196658 WVN196656:WVN196658 F262192:F262194 JB262192:JB262194 SX262192:SX262194 ACT262192:ACT262194 AMP262192:AMP262194 AWL262192:AWL262194 BGH262192:BGH262194 BQD262192:BQD262194 BZZ262192:BZZ262194 CJV262192:CJV262194 CTR262192:CTR262194 DDN262192:DDN262194 DNJ262192:DNJ262194 DXF262192:DXF262194 EHB262192:EHB262194 EQX262192:EQX262194 FAT262192:FAT262194 FKP262192:FKP262194 FUL262192:FUL262194 GEH262192:GEH262194 GOD262192:GOD262194 GXZ262192:GXZ262194 HHV262192:HHV262194 HRR262192:HRR262194 IBN262192:IBN262194 ILJ262192:ILJ262194 IVF262192:IVF262194 JFB262192:JFB262194 JOX262192:JOX262194 JYT262192:JYT262194 KIP262192:KIP262194 KSL262192:KSL262194 LCH262192:LCH262194 LMD262192:LMD262194 LVZ262192:LVZ262194 MFV262192:MFV262194 MPR262192:MPR262194 MZN262192:MZN262194 NJJ262192:NJJ262194 NTF262192:NTF262194 ODB262192:ODB262194 OMX262192:OMX262194 OWT262192:OWT262194 PGP262192:PGP262194 PQL262192:PQL262194 QAH262192:QAH262194 QKD262192:QKD262194 QTZ262192:QTZ262194 RDV262192:RDV262194 RNR262192:RNR262194 RXN262192:RXN262194 SHJ262192:SHJ262194 SRF262192:SRF262194 TBB262192:TBB262194 TKX262192:TKX262194 TUT262192:TUT262194 UEP262192:UEP262194 UOL262192:UOL262194 UYH262192:UYH262194 VID262192:VID262194 VRZ262192:VRZ262194 WBV262192:WBV262194 WLR262192:WLR262194 WVN262192:WVN262194 F327728:F327730 JB327728:JB327730 SX327728:SX327730 ACT327728:ACT327730 AMP327728:AMP327730 AWL327728:AWL327730 BGH327728:BGH327730 BQD327728:BQD327730 BZZ327728:BZZ327730 CJV327728:CJV327730 CTR327728:CTR327730 DDN327728:DDN327730 DNJ327728:DNJ327730 DXF327728:DXF327730 EHB327728:EHB327730 EQX327728:EQX327730 FAT327728:FAT327730 FKP327728:FKP327730 FUL327728:FUL327730 GEH327728:GEH327730 GOD327728:GOD327730 GXZ327728:GXZ327730 HHV327728:HHV327730 HRR327728:HRR327730 IBN327728:IBN327730 ILJ327728:ILJ327730 IVF327728:IVF327730 JFB327728:JFB327730 JOX327728:JOX327730 JYT327728:JYT327730 KIP327728:KIP327730 KSL327728:KSL327730 LCH327728:LCH327730 LMD327728:LMD327730 LVZ327728:LVZ327730 MFV327728:MFV327730 MPR327728:MPR327730 MZN327728:MZN327730 NJJ327728:NJJ327730 NTF327728:NTF327730 ODB327728:ODB327730 OMX327728:OMX327730 OWT327728:OWT327730 PGP327728:PGP327730 PQL327728:PQL327730 QAH327728:QAH327730 QKD327728:QKD327730 QTZ327728:QTZ327730 RDV327728:RDV327730 RNR327728:RNR327730 RXN327728:RXN327730 SHJ327728:SHJ327730 SRF327728:SRF327730 TBB327728:TBB327730 TKX327728:TKX327730 TUT327728:TUT327730 UEP327728:UEP327730 UOL327728:UOL327730 UYH327728:UYH327730 VID327728:VID327730 VRZ327728:VRZ327730 WBV327728:WBV327730 WLR327728:WLR327730 WVN327728:WVN327730 F393264:F393266 JB393264:JB393266 SX393264:SX393266 ACT393264:ACT393266 AMP393264:AMP393266 AWL393264:AWL393266 BGH393264:BGH393266 BQD393264:BQD393266 BZZ393264:BZZ393266 CJV393264:CJV393266 CTR393264:CTR393266 DDN393264:DDN393266 DNJ393264:DNJ393266 DXF393264:DXF393266 EHB393264:EHB393266 EQX393264:EQX393266 FAT393264:FAT393266 FKP393264:FKP393266 FUL393264:FUL393266 GEH393264:GEH393266 GOD393264:GOD393266 GXZ393264:GXZ393266 HHV393264:HHV393266 HRR393264:HRR393266 IBN393264:IBN393266 ILJ393264:ILJ393266 IVF393264:IVF393266 JFB393264:JFB393266 JOX393264:JOX393266 JYT393264:JYT393266 KIP393264:KIP393266 KSL393264:KSL393266 LCH393264:LCH393266 LMD393264:LMD393266 LVZ393264:LVZ393266 MFV393264:MFV393266 MPR393264:MPR393266 MZN393264:MZN393266 NJJ393264:NJJ393266 NTF393264:NTF393266 ODB393264:ODB393266 OMX393264:OMX393266 OWT393264:OWT393266 PGP393264:PGP393266 PQL393264:PQL393266 QAH393264:QAH393266 QKD393264:QKD393266 QTZ393264:QTZ393266 RDV393264:RDV393266 RNR393264:RNR393266 RXN393264:RXN393266 SHJ393264:SHJ393266 SRF393264:SRF393266 TBB393264:TBB393266 TKX393264:TKX393266 TUT393264:TUT393266 UEP393264:UEP393266 UOL393264:UOL393266 UYH393264:UYH393266 VID393264:VID393266 VRZ393264:VRZ393266 WBV393264:WBV393266 WLR393264:WLR393266 WVN393264:WVN393266 F458800:F458802 JB458800:JB458802 SX458800:SX458802 ACT458800:ACT458802 AMP458800:AMP458802 AWL458800:AWL458802 BGH458800:BGH458802 BQD458800:BQD458802 BZZ458800:BZZ458802 CJV458800:CJV458802 CTR458800:CTR458802 DDN458800:DDN458802 DNJ458800:DNJ458802 DXF458800:DXF458802 EHB458800:EHB458802 EQX458800:EQX458802 FAT458800:FAT458802 FKP458800:FKP458802 FUL458800:FUL458802 GEH458800:GEH458802 GOD458800:GOD458802 GXZ458800:GXZ458802 HHV458800:HHV458802 HRR458800:HRR458802 IBN458800:IBN458802 ILJ458800:ILJ458802 IVF458800:IVF458802 JFB458800:JFB458802 JOX458800:JOX458802 JYT458800:JYT458802 KIP458800:KIP458802 KSL458800:KSL458802 LCH458800:LCH458802 LMD458800:LMD458802 LVZ458800:LVZ458802 MFV458800:MFV458802 MPR458800:MPR458802 MZN458800:MZN458802 NJJ458800:NJJ458802 NTF458800:NTF458802 ODB458800:ODB458802 OMX458800:OMX458802 OWT458800:OWT458802 PGP458800:PGP458802 PQL458800:PQL458802 QAH458800:QAH458802 QKD458800:QKD458802 QTZ458800:QTZ458802 RDV458800:RDV458802 RNR458800:RNR458802 RXN458800:RXN458802 SHJ458800:SHJ458802 SRF458800:SRF458802 TBB458800:TBB458802 TKX458800:TKX458802 TUT458800:TUT458802 UEP458800:UEP458802 UOL458800:UOL458802 UYH458800:UYH458802 VID458800:VID458802 VRZ458800:VRZ458802 WBV458800:WBV458802 WLR458800:WLR458802 WVN458800:WVN458802 F524336:F524338 JB524336:JB524338 SX524336:SX524338 ACT524336:ACT524338 AMP524336:AMP524338 AWL524336:AWL524338 BGH524336:BGH524338 BQD524336:BQD524338 BZZ524336:BZZ524338 CJV524336:CJV524338 CTR524336:CTR524338 DDN524336:DDN524338 DNJ524336:DNJ524338 DXF524336:DXF524338 EHB524336:EHB524338 EQX524336:EQX524338 FAT524336:FAT524338 FKP524336:FKP524338 FUL524336:FUL524338 GEH524336:GEH524338 GOD524336:GOD524338 GXZ524336:GXZ524338 HHV524336:HHV524338 HRR524336:HRR524338 IBN524336:IBN524338 ILJ524336:ILJ524338 IVF524336:IVF524338 JFB524336:JFB524338 JOX524336:JOX524338 JYT524336:JYT524338 KIP524336:KIP524338 KSL524336:KSL524338 LCH524336:LCH524338 LMD524336:LMD524338 LVZ524336:LVZ524338 MFV524336:MFV524338 MPR524336:MPR524338 MZN524336:MZN524338 NJJ524336:NJJ524338 NTF524336:NTF524338 ODB524336:ODB524338 OMX524336:OMX524338 OWT524336:OWT524338 PGP524336:PGP524338 PQL524336:PQL524338 QAH524336:QAH524338 QKD524336:QKD524338 QTZ524336:QTZ524338 RDV524336:RDV524338 RNR524336:RNR524338 RXN524336:RXN524338 SHJ524336:SHJ524338 SRF524336:SRF524338 TBB524336:TBB524338 TKX524336:TKX524338 TUT524336:TUT524338 UEP524336:UEP524338 UOL524336:UOL524338 UYH524336:UYH524338 VID524336:VID524338 VRZ524336:VRZ524338 WBV524336:WBV524338 WLR524336:WLR524338 WVN524336:WVN524338 F589872:F589874 JB589872:JB589874 SX589872:SX589874 ACT589872:ACT589874 AMP589872:AMP589874 AWL589872:AWL589874 BGH589872:BGH589874 BQD589872:BQD589874 BZZ589872:BZZ589874 CJV589872:CJV589874 CTR589872:CTR589874 DDN589872:DDN589874 DNJ589872:DNJ589874 DXF589872:DXF589874 EHB589872:EHB589874 EQX589872:EQX589874 FAT589872:FAT589874 FKP589872:FKP589874 FUL589872:FUL589874 GEH589872:GEH589874 GOD589872:GOD589874 GXZ589872:GXZ589874 HHV589872:HHV589874 HRR589872:HRR589874 IBN589872:IBN589874 ILJ589872:ILJ589874 IVF589872:IVF589874 JFB589872:JFB589874 JOX589872:JOX589874 JYT589872:JYT589874 KIP589872:KIP589874 KSL589872:KSL589874 LCH589872:LCH589874 LMD589872:LMD589874 LVZ589872:LVZ589874 MFV589872:MFV589874 MPR589872:MPR589874 MZN589872:MZN589874 NJJ589872:NJJ589874 NTF589872:NTF589874 ODB589872:ODB589874 OMX589872:OMX589874 OWT589872:OWT589874 PGP589872:PGP589874 PQL589872:PQL589874 QAH589872:QAH589874 QKD589872:QKD589874 QTZ589872:QTZ589874 RDV589872:RDV589874 RNR589872:RNR589874 RXN589872:RXN589874 SHJ589872:SHJ589874 SRF589872:SRF589874 TBB589872:TBB589874 TKX589872:TKX589874 TUT589872:TUT589874 UEP589872:UEP589874 UOL589872:UOL589874 UYH589872:UYH589874 VID589872:VID589874 VRZ589872:VRZ589874 WBV589872:WBV589874 WLR589872:WLR589874 WVN589872:WVN589874 F655408:F655410 JB655408:JB655410 SX655408:SX655410 ACT655408:ACT655410 AMP655408:AMP655410 AWL655408:AWL655410 BGH655408:BGH655410 BQD655408:BQD655410 BZZ655408:BZZ655410 CJV655408:CJV655410 CTR655408:CTR655410 DDN655408:DDN655410 DNJ655408:DNJ655410 DXF655408:DXF655410 EHB655408:EHB655410 EQX655408:EQX655410 FAT655408:FAT655410 FKP655408:FKP655410 FUL655408:FUL655410 GEH655408:GEH655410 GOD655408:GOD655410 GXZ655408:GXZ655410 HHV655408:HHV655410 HRR655408:HRR655410 IBN655408:IBN655410 ILJ655408:ILJ655410 IVF655408:IVF655410 JFB655408:JFB655410 JOX655408:JOX655410 JYT655408:JYT655410 KIP655408:KIP655410 KSL655408:KSL655410 LCH655408:LCH655410 LMD655408:LMD655410 LVZ655408:LVZ655410 MFV655408:MFV655410 MPR655408:MPR655410 MZN655408:MZN655410 NJJ655408:NJJ655410 NTF655408:NTF655410 ODB655408:ODB655410 OMX655408:OMX655410 OWT655408:OWT655410 PGP655408:PGP655410 PQL655408:PQL655410 QAH655408:QAH655410 QKD655408:QKD655410 QTZ655408:QTZ655410 RDV655408:RDV655410 RNR655408:RNR655410 RXN655408:RXN655410 SHJ655408:SHJ655410 SRF655408:SRF655410 TBB655408:TBB655410 TKX655408:TKX655410 TUT655408:TUT655410 UEP655408:UEP655410 UOL655408:UOL655410 UYH655408:UYH655410 VID655408:VID655410 VRZ655408:VRZ655410 WBV655408:WBV655410 WLR655408:WLR655410 WVN655408:WVN655410 F720944:F720946 JB720944:JB720946 SX720944:SX720946 ACT720944:ACT720946 AMP720944:AMP720946 AWL720944:AWL720946 BGH720944:BGH720946 BQD720944:BQD720946 BZZ720944:BZZ720946 CJV720944:CJV720946 CTR720944:CTR720946 DDN720944:DDN720946 DNJ720944:DNJ720946 DXF720944:DXF720946 EHB720944:EHB720946 EQX720944:EQX720946 FAT720944:FAT720946 FKP720944:FKP720946 FUL720944:FUL720946 GEH720944:GEH720946 GOD720944:GOD720946 GXZ720944:GXZ720946 HHV720944:HHV720946 HRR720944:HRR720946 IBN720944:IBN720946 ILJ720944:ILJ720946 IVF720944:IVF720946 JFB720944:JFB720946 JOX720944:JOX720946 JYT720944:JYT720946 KIP720944:KIP720946 KSL720944:KSL720946 LCH720944:LCH720946 LMD720944:LMD720946 LVZ720944:LVZ720946 MFV720944:MFV720946 MPR720944:MPR720946 MZN720944:MZN720946 NJJ720944:NJJ720946 NTF720944:NTF720946 ODB720944:ODB720946 OMX720944:OMX720946 OWT720944:OWT720946 PGP720944:PGP720946 PQL720944:PQL720946 QAH720944:QAH720946 QKD720944:QKD720946 QTZ720944:QTZ720946 RDV720944:RDV720946 RNR720944:RNR720946 RXN720944:RXN720946 SHJ720944:SHJ720946 SRF720944:SRF720946 TBB720944:TBB720946 TKX720944:TKX720946 TUT720944:TUT720946 UEP720944:UEP720946 UOL720944:UOL720946 UYH720944:UYH720946 VID720944:VID720946 VRZ720944:VRZ720946 WBV720944:WBV720946 WLR720944:WLR720946 WVN720944:WVN720946 F786480:F786482 JB786480:JB786482 SX786480:SX786482 ACT786480:ACT786482 AMP786480:AMP786482 AWL786480:AWL786482 BGH786480:BGH786482 BQD786480:BQD786482 BZZ786480:BZZ786482 CJV786480:CJV786482 CTR786480:CTR786482 DDN786480:DDN786482 DNJ786480:DNJ786482 DXF786480:DXF786482 EHB786480:EHB786482 EQX786480:EQX786482 FAT786480:FAT786482 FKP786480:FKP786482 FUL786480:FUL786482 GEH786480:GEH786482 GOD786480:GOD786482 GXZ786480:GXZ786482 HHV786480:HHV786482 HRR786480:HRR786482 IBN786480:IBN786482 ILJ786480:ILJ786482 IVF786480:IVF786482 JFB786480:JFB786482 JOX786480:JOX786482 JYT786480:JYT786482 KIP786480:KIP786482 KSL786480:KSL786482 LCH786480:LCH786482 LMD786480:LMD786482 LVZ786480:LVZ786482 MFV786480:MFV786482 MPR786480:MPR786482 MZN786480:MZN786482 NJJ786480:NJJ786482 NTF786480:NTF786482 ODB786480:ODB786482 OMX786480:OMX786482 OWT786480:OWT786482 PGP786480:PGP786482 PQL786480:PQL786482 QAH786480:QAH786482 QKD786480:QKD786482 QTZ786480:QTZ786482 RDV786480:RDV786482 RNR786480:RNR786482 RXN786480:RXN786482 SHJ786480:SHJ786482 SRF786480:SRF786482 TBB786480:TBB786482 TKX786480:TKX786482 TUT786480:TUT786482 UEP786480:UEP786482 UOL786480:UOL786482 UYH786480:UYH786482 VID786480:VID786482 VRZ786480:VRZ786482 WBV786480:WBV786482 WLR786480:WLR786482 WVN786480:WVN786482 F852016:F852018 JB852016:JB852018 SX852016:SX852018 ACT852016:ACT852018 AMP852016:AMP852018 AWL852016:AWL852018 BGH852016:BGH852018 BQD852016:BQD852018 BZZ852016:BZZ852018 CJV852016:CJV852018 CTR852016:CTR852018 DDN852016:DDN852018 DNJ852016:DNJ852018 DXF852016:DXF852018 EHB852016:EHB852018 EQX852016:EQX852018 FAT852016:FAT852018 FKP852016:FKP852018 FUL852016:FUL852018 GEH852016:GEH852018 GOD852016:GOD852018 GXZ852016:GXZ852018 HHV852016:HHV852018 HRR852016:HRR852018 IBN852016:IBN852018 ILJ852016:ILJ852018 IVF852016:IVF852018 JFB852016:JFB852018 JOX852016:JOX852018 JYT852016:JYT852018 KIP852016:KIP852018 KSL852016:KSL852018 LCH852016:LCH852018 LMD852016:LMD852018 LVZ852016:LVZ852018 MFV852016:MFV852018 MPR852016:MPR852018 MZN852016:MZN852018 NJJ852016:NJJ852018 NTF852016:NTF852018 ODB852016:ODB852018 OMX852016:OMX852018 OWT852016:OWT852018 PGP852016:PGP852018 PQL852016:PQL852018 QAH852016:QAH852018 QKD852016:QKD852018 QTZ852016:QTZ852018 RDV852016:RDV852018 RNR852016:RNR852018 RXN852016:RXN852018 SHJ852016:SHJ852018 SRF852016:SRF852018 TBB852016:TBB852018 TKX852016:TKX852018 TUT852016:TUT852018 UEP852016:UEP852018 UOL852016:UOL852018 UYH852016:UYH852018 VID852016:VID852018 VRZ852016:VRZ852018 WBV852016:WBV852018 WLR852016:WLR852018 WVN852016:WVN852018 F917552:F917554 JB917552:JB917554 SX917552:SX917554 ACT917552:ACT917554 AMP917552:AMP917554 AWL917552:AWL917554 BGH917552:BGH917554 BQD917552:BQD917554 BZZ917552:BZZ917554 CJV917552:CJV917554 CTR917552:CTR917554 DDN917552:DDN917554 DNJ917552:DNJ917554 DXF917552:DXF917554 EHB917552:EHB917554 EQX917552:EQX917554 FAT917552:FAT917554 FKP917552:FKP917554 FUL917552:FUL917554 GEH917552:GEH917554 GOD917552:GOD917554 GXZ917552:GXZ917554 HHV917552:HHV917554 HRR917552:HRR917554 IBN917552:IBN917554 ILJ917552:ILJ917554 IVF917552:IVF917554 JFB917552:JFB917554 JOX917552:JOX917554 JYT917552:JYT917554 KIP917552:KIP917554 KSL917552:KSL917554 LCH917552:LCH917554 LMD917552:LMD917554 LVZ917552:LVZ917554 MFV917552:MFV917554 MPR917552:MPR917554 MZN917552:MZN917554 NJJ917552:NJJ917554 NTF917552:NTF917554 ODB917552:ODB917554 OMX917552:OMX917554 OWT917552:OWT917554 PGP917552:PGP917554 PQL917552:PQL917554 QAH917552:QAH917554 QKD917552:QKD917554 QTZ917552:QTZ917554 RDV917552:RDV917554 RNR917552:RNR917554 RXN917552:RXN917554 SHJ917552:SHJ917554 SRF917552:SRF917554 TBB917552:TBB917554 TKX917552:TKX917554 TUT917552:TUT917554 UEP917552:UEP917554 UOL917552:UOL917554 UYH917552:UYH917554 VID917552:VID917554 VRZ917552:VRZ917554 WBV917552:WBV917554 WLR917552:WLR917554 WVN917552:WVN917554 F983088:F983090 JB983088:JB983090 SX983088:SX983090 ACT983088:ACT983090 AMP983088:AMP983090 AWL983088:AWL983090 BGH983088:BGH983090 BQD983088:BQD983090 BZZ983088:BZZ983090 CJV983088:CJV983090 CTR983088:CTR983090 DDN983088:DDN983090 DNJ983088:DNJ983090 DXF983088:DXF983090 EHB983088:EHB983090 EQX983088:EQX983090 FAT983088:FAT983090 FKP983088:FKP983090 FUL983088:FUL983090 GEH983088:GEH983090 GOD983088:GOD983090 GXZ983088:GXZ983090 HHV983088:HHV983090 HRR983088:HRR983090 IBN983088:IBN983090 ILJ983088:ILJ983090 IVF983088:IVF983090 JFB983088:JFB983090 JOX983088:JOX983090 JYT983088:JYT983090 KIP983088:KIP983090 KSL983088:KSL983090 LCH983088:LCH983090 LMD983088:LMD983090 LVZ983088:LVZ983090 MFV983088:MFV983090 MPR983088:MPR983090 MZN983088:MZN983090 NJJ983088:NJJ983090 NTF983088:NTF983090 ODB983088:ODB983090 OMX983088:OMX983090 OWT983088:OWT983090 PGP983088:PGP983090 PQL983088:PQL983090 QAH983088:QAH983090 QKD983088:QKD983090 QTZ983088:QTZ983090 RDV983088:RDV983090 RNR983088:RNR983090 RXN983088:RXN983090 SHJ983088:SHJ983090 SRF983088:SRF983090 TBB983088:TBB983090 TKX983088:TKX983090 TUT983088:TUT983090 UEP983088:UEP983090 UOL983088:UOL983090 UYH983088:UYH983090 VID983088:VID983090 VRZ983088:VRZ983090 WBV983088:WBV983090 WLR983088:WLR983090 WLR37 WBV37 VRZ37 VID37 UYH37 UOL37 UEP37 TUT37 TKX37 TBB37 SRF37 SHJ37 RXN37 RNR37 RDV37 QTZ37 QKD37 QAH37 PQL37 PGP37 OWT37 OMX37 ODB37 NTF37 NJJ37 MZN37 MPR37 MFV37 LVZ37 LMD37 LCH37 KSL37 KIP37 JYT37 JOX37 JFB37 IVF37 ILJ37 IBN37 HRR37 HHV37 GXZ37 GOD37 GEH37 FUL37 FKP37 FAT37 EQX37 EHB37 DXF37 DNJ37 DDN37 CTR37 CJV37 BZZ37 BQD37 BGH37 AWL37 AMP37 ACT37 SX37 JB37 F37 WVN37 ACT49:ACT50 AMP49:AMP50 AWL49:AWL50 BGH49:BGH50 BQD49:BQD50 BZZ49:BZZ50 CJV49:CJV50 CTR49:CTR50 DDN49:DDN50 DNJ49:DNJ50 DXF49:DXF50 EHB49:EHB50 EQX49:EQX50 FAT49:FAT50 FKP49:FKP50 FUL49:FUL50 GEH49:GEH50 GOD49:GOD50 GXZ49:GXZ50 HHV49:HHV50 HRR49:HRR50 IBN49:IBN50 ILJ49:ILJ50 IVF49:IVF50 JFB49:JFB50 JOX49:JOX50 JYT49:JYT50 KIP49:KIP50 KSL49:KSL50 LCH49:LCH50 LMD49:LMD50 LVZ49:LVZ50 MFV49:MFV50 MPR49:MPR50 MZN49:MZN50 NJJ49:NJJ50 NTF49:NTF50 ODB49:ODB50 OMX49:OMX50 OWT49:OWT50 PGP49:PGP50 PQL49:PQL50 QAH49:QAH50 QKD49:QKD50 QTZ49:QTZ50 RDV49:RDV50 RNR49:RNR50 RXN49:RXN50 SHJ49:SHJ50 SRF49:SRF50 TBB49:TBB50 TKX49:TKX50 TUT49:TUT50 UEP49:UEP50 UOL49:UOL50 UYH49:UYH50 VID49:VID50 VRZ49:VRZ50 WBV49:WBV50 WLR49:WLR50 WVN49:WVN50 F49:F50 JB49:JB50 F41 WVN41 WLR41 WBV41 VRZ41 VID41 UYH41 UOL41 UEP41 TUT41 TKX41 TBB41 SRF41 SHJ41 RXN41 RNR41 RDV41 QTZ41 QKD41 QAH41 PQL41 PGP41 OWT41 OMX41 ODB41 NTF41 NJJ41 MZN41 MPR41 MFV41 LVZ41 LMD41 LCH41 KSL41 KIP41 JYT41 JOX41 JFB41 IVF41 ILJ41 IBN41 HRR41 HHV41 GXZ41 GOD41 GEH41 FUL41 FKP41 FAT41 EQX41 EHB41 DXF41 DNJ41 DDN41 CTR41 CJV41 BZZ41 BQD41 BGH41 AWL41 AMP41 ACT41 SX41 JB41 JB45 F45 WVN45 WLR45 WBV45 VRZ45 VID45 UYH45 UOL45 UEP45 TUT45 TKX45 TBB45 SRF45 SHJ45 RXN45 RNR45 RDV45 QTZ45 QKD45 QAH45 PQL45 PGP45 OWT45 OMX45 ODB45 NTF45 NJJ45 MZN45 MPR45 MFV45 LVZ45 LMD45 LCH45 KSL45 KIP45 JYT45 JOX45 JFB45 IVF45 ILJ45 IBN45 HRR45 HHV45 GXZ45 GOD45 GEH45 FUL45 FKP45 FAT45 EQX45 EHB45 DXF45 DNJ45 DDN45 CTR45 CJV45 BZZ45 BQD45 BGH45 AWL45 AMP45 ACT45 SX45 SX49:SX50" xr:uid="{90CED4BE-33A5-42F7-BF80-A068E9AAC7BD}"/>
    <dataValidation type="list" allowBlank="1" showInputMessage="1" showErrorMessage="1" sqref="D34 IZ34 SV34 ACR34 AMN34 AWJ34 BGF34 BQB34 BZX34 CJT34 CTP34 DDL34 DNH34 DXD34 EGZ34 EQV34 FAR34 FKN34 FUJ34 GEF34 GOB34 GXX34 HHT34 HRP34 IBL34 ILH34 IVD34 JEZ34 JOV34 JYR34 KIN34 KSJ34 LCF34 LMB34 LVX34 MFT34 MPP34 MZL34 NJH34 NTD34 OCZ34 OMV34 OWR34 PGN34 PQJ34 QAF34 QKB34 QTX34 RDT34 RNP34 RXL34 SHH34 SRD34 TAZ34 TKV34 TUR34 UEN34 UOJ34 UYF34 VIB34 VRX34 WBT34 WLP34 WVL34 D65581 IZ65581 SV65581 ACR65581 AMN65581 AWJ65581 BGF65581 BQB65581 BZX65581 CJT65581 CTP65581 DDL65581 DNH65581 DXD65581 EGZ65581 EQV65581 FAR65581 FKN65581 FUJ65581 GEF65581 GOB65581 GXX65581 HHT65581 HRP65581 IBL65581 ILH65581 IVD65581 JEZ65581 JOV65581 JYR65581 KIN65581 KSJ65581 LCF65581 LMB65581 LVX65581 MFT65581 MPP65581 MZL65581 NJH65581 NTD65581 OCZ65581 OMV65581 OWR65581 PGN65581 PQJ65581 QAF65581 QKB65581 QTX65581 RDT65581 RNP65581 RXL65581 SHH65581 SRD65581 TAZ65581 TKV65581 TUR65581 UEN65581 UOJ65581 UYF65581 VIB65581 VRX65581 WBT65581 WLP65581 WVL65581 D131117 IZ131117 SV131117 ACR131117 AMN131117 AWJ131117 BGF131117 BQB131117 BZX131117 CJT131117 CTP131117 DDL131117 DNH131117 DXD131117 EGZ131117 EQV131117 FAR131117 FKN131117 FUJ131117 GEF131117 GOB131117 GXX131117 HHT131117 HRP131117 IBL131117 ILH131117 IVD131117 JEZ131117 JOV131117 JYR131117 KIN131117 KSJ131117 LCF131117 LMB131117 LVX131117 MFT131117 MPP131117 MZL131117 NJH131117 NTD131117 OCZ131117 OMV131117 OWR131117 PGN131117 PQJ131117 QAF131117 QKB131117 QTX131117 RDT131117 RNP131117 RXL131117 SHH131117 SRD131117 TAZ131117 TKV131117 TUR131117 UEN131117 UOJ131117 UYF131117 VIB131117 VRX131117 WBT131117 WLP131117 WVL131117 D196653 IZ196653 SV196653 ACR196653 AMN196653 AWJ196653 BGF196653 BQB196653 BZX196653 CJT196653 CTP196653 DDL196653 DNH196653 DXD196653 EGZ196653 EQV196653 FAR196653 FKN196653 FUJ196653 GEF196653 GOB196653 GXX196653 HHT196653 HRP196653 IBL196653 ILH196653 IVD196653 JEZ196653 JOV196653 JYR196653 KIN196653 KSJ196653 LCF196653 LMB196653 LVX196653 MFT196653 MPP196653 MZL196653 NJH196653 NTD196653 OCZ196653 OMV196653 OWR196653 PGN196653 PQJ196653 QAF196653 QKB196653 QTX196653 RDT196653 RNP196653 RXL196653 SHH196653 SRD196653 TAZ196653 TKV196653 TUR196653 UEN196653 UOJ196653 UYF196653 VIB196653 VRX196653 WBT196653 WLP196653 WVL196653 D262189 IZ262189 SV262189 ACR262189 AMN262189 AWJ262189 BGF262189 BQB262189 BZX262189 CJT262189 CTP262189 DDL262189 DNH262189 DXD262189 EGZ262189 EQV262189 FAR262189 FKN262189 FUJ262189 GEF262189 GOB262189 GXX262189 HHT262189 HRP262189 IBL262189 ILH262189 IVD262189 JEZ262189 JOV262189 JYR262189 KIN262189 KSJ262189 LCF262189 LMB262189 LVX262189 MFT262189 MPP262189 MZL262189 NJH262189 NTD262189 OCZ262189 OMV262189 OWR262189 PGN262189 PQJ262189 QAF262189 QKB262189 QTX262189 RDT262189 RNP262189 RXL262189 SHH262189 SRD262189 TAZ262189 TKV262189 TUR262189 UEN262189 UOJ262189 UYF262189 VIB262189 VRX262189 WBT262189 WLP262189 WVL262189 D327725 IZ327725 SV327725 ACR327725 AMN327725 AWJ327725 BGF327725 BQB327725 BZX327725 CJT327725 CTP327725 DDL327725 DNH327725 DXD327725 EGZ327725 EQV327725 FAR327725 FKN327725 FUJ327725 GEF327725 GOB327725 GXX327725 HHT327725 HRP327725 IBL327725 ILH327725 IVD327725 JEZ327725 JOV327725 JYR327725 KIN327725 KSJ327725 LCF327725 LMB327725 LVX327725 MFT327725 MPP327725 MZL327725 NJH327725 NTD327725 OCZ327725 OMV327725 OWR327725 PGN327725 PQJ327725 QAF327725 QKB327725 QTX327725 RDT327725 RNP327725 RXL327725 SHH327725 SRD327725 TAZ327725 TKV327725 TUR327725 UEN327725 UOJ327725 UYF327725 VIB327725 VRX327725 WBT327725 WLP327725 WVL327725 D393261 IZ393261 SV393261 ACR393261 AMN393261 AWJ393261 BGF393261 BQB393261 BZX393261 CJT393261 CTP393261 DDL393261 DNH393261 DXD393261 EGZ393261 EQV393261 FAR393261 FKN393261 FUJ393261 GEF393261 GOB393261 GXX393261 HHT393261 HRP393261 IBL393261 ILH393261 IVD393261 JEZ393261 JOV393261 JYR393261 KIN393261 KSJ393261 LCF393261 LMB393261 LVX393261 MFT393261 MPP393261 MZL393261 NJH393261 NTD393261 OCZ393261 OMV393261 OWR393261 PGN393261 PQJ393261 QAF393261 QKB393261 QTX393261 RDT393261 RNP393261 RXL393261 SHH393261 SRD393261 TAZ393261 TKV393261 TUR393261 UEN393261 UOJ393261 UYF393261 VIB393261 VRX393261 WBT393261 WLP393261 WVL393261 D458797 IZ458797 SV458797 ACR458797 AMN458797 AWJ458797 BGF458797 BQB458797 BZX458797 CJT458797 CTP458797 DDL458797 DNH458797 DXD458797 EGZ458797 EQV458797 FAR458797 FKN458797 FUJ458797 GEF458797 GOB458797 GXX458797 HHT458797 HRP458797 IBL458797 ILH458797 IVD458797 JEZ458797 JOV458797 JYR458797 KIN458797 KSJ458797 LCF458797 LMB458797 LVX458797 MFT458797 MPP458797 MZL458797 NJH458797 NTD458797 OCZ458797 OMV458797 OWR458797 PGN458797 PQJ458797 QAF458797 QKB458797 QTX458797 RDT458797 RNP458797 RXL458797 SHH458797 SRD458797 TAZ458797 TKV458797 TUR458797 UEN458797 UOJ458797 UYF458797 VIB458797 VRX458797 WBT458797 WLP458797 WVL458797 D524333 IZ524333 SV524333 ACR524333 AMN524333 AWJ524333 BGF524333 BQB524333 BZX524333 CJT524333 CTP524333 DDL524333 DNH524333 DXD524333 EGZ524333 EQV524333 FAR524333 FKN524333 FUJ524333 GEF524333 GOB524333 GXX524333 HHT524333 HRP524333 IBL524333 ILH524333 IVD524333 JEZ524333 JOV524333 JYR524333 KIN524333 KSJ524333 LCF524333 LMB524333 LVX524333 MFT524333 MPP524333 MZL524333 NJH524333 NTD524333 OCZ524333 OMV524333 OWR524333 PGN524333 PQJ524333 QAF524333 QKB524333 QTX524333 RDT524333 RNP524333 RXL524333 SHH524333 SRD524333 TAZ524333 TKV524333 TUR524333 UEN524333 UOJ524333 UYF524333 VIB524333 VRX524333 WBT524333 WLP524333 WVL524333 D589869 IZ589869 SV589869 ACR589869 AMN589869 AWJ589869 BGF589869 BQB589869 BZX589869 CJT589869 CTP589869 DDL589869 DNH589869 DXD589869 EGZ589869 EQV589869 FAR589869 FKN589869 FUJ589869 GEF589869 GOB589869 GXX589869 HHT589869 HRP589869 IBL589869 ILH589869 IVD589869 JEZ589869 JOV589869 JYR589869 KIN589869 KSJ589869 LCF589869 LMB589869 LVX589869 MFT589869 MPP589869 MZL589869 NJH589869 NTD589869 OCZ589869 OMV589869 OWR589869 PGN589869 PQJ589869 QAF589869 QKB589869 QTX589869 RDT589869 RNP589869 RXL589869 SHH589869 SRD589869 TAZ589869 TKV589869 TUR589869 UEN589869 UOJ589869 UYF589869 VIB589869 VRX589869 WBT589869 WLP589869 WVL589869 D655405 IZ655405 SV655405 ACR655405 AMN655405 AWJ655405 BGF655405 BQB655405 BZX655405 CJT655405 CTP655405 DDL655405 DNH655405 DXD655405 EGZ655405 EQV655405 FAR655405 FKN655405 FUJ655405 GEF655405 GOB655405 GXX655405 HHT655405 HRP655405 IBL655405 ILH655405 IVD655405 JEZ655405 JOV655405 JYR655405 KIN655405 KSJ655405 LCF655405 LMB655405 LVX655405 MFT655405 MPP655405 MZL655405 NJH655405 NTD655405 OCZ655405 OMV655405 OWR655405 PGN655405 PQJ655405 QAF655405 QKB655405 QTX655405 RDT655405 RNP655405 RXL655405 SHH655405 SRD655405 TAZ655405 TKV655405 TUR655405 UEN655405 UOJ655405 UYF655405 VIB655405 VRX655405 WBT655405 WLP655405 WVL655405 D720941 IZ720941 SV720941 ACR720941 AMN720941 AWJ720941 BGF720941 BQB720941 BZX720941 CJT720941 CTP720941 DDL720941 DNH720941 DXD720941 EGZ720941 EQV720941 FAR720941 FKN720941 FUJ720941 GEF720941 GOB720941 GXX720941 HHT720941 HRP720941 IBL720941 ILH720941 IVD720941 JEZ720941 JOV720941 JYR720941 KIN720941 KSJ720941 LCF720941 LMB720941 LVX720941 MFT720941 MPP720941 MZL720941 NJH720941 NTD720941 OCZ720941 OMV720941 OWR720941 PGN720941 PQJ720941 QAF720941 QKB720941 QTX720941 RDT720941 RNP720941 RXL720941 SHH720941 SRD720941 TAZ720941 TKV720941 TUR720941 UEN720941 UOJ720941 UYF720941 VIB720941 VRX720941 WBT720941 WLP720941 WVL720941 D786477 IZ786477 SV786477 ACR786477 AMN786477 AWJ786477 BGF786477 BQB786477 BZX786477 CJT786477 CTP786477 DDL786477 DNH786477 DXD786477 EGZ786477 EQV786477 FAR786477 FKN786477 FUJ786477 GEF786477 GOB786477 GXX786477 HHT786477 HRP786477 IBL786477 ILH786477 IVD786477 JEZ786477 JOV786477 JYR786477 KIN786477 KSJ786477 LCF786477 LMB786477 LVX786477 MFT786477 MPP786477 MZL786477 NJH786477 NTD786477 OCZ786477 OMV786477 OWR786477 PGN786477 PQJ786477 QAF786477 QKB786477 QTX786477 RDT786477 RNP786477 RXL786477 SHH786477 SRD786477 TAZ786477 TKV786477 TUR786477 UEN786477 UOJ786477 UYF786477 VIB786477 VRX786477 WBT786477 WLP786477 WVL786477 D852013 IZ852013 SV852013 ACR852013 AMN852013 AWJ852013 BGF852013 BQB852013 BZX852013 CJT852013 CTP852013 DDL852013 DNH852013 DXD852013 EGZ852013 EQV852013 FAR852013 FKN852013 FUJ852013 GEF852013 GOB852013 GXX852013 HHT852013 HRP852013 IBL852013 ILH852013 IVD852013 JEZ852013 JOV852013 JYR852013 KIN852013 KSJ852013 LCF852013 LMB852013 LVX852013 MFT852013 MPP852013 MZL852013 NJH852013 NTD852013 OCZ852013 OMV852013 OWR852013 PGN852013 PQJ852013 QAF852013 QKB852013 QTX852013 RDT852013 RNP852013 RXL852013 SHH852013 SRD852013 TAZ852013 TKV852013 TUR852013 UEN852013 UOJ852013 UYF852013 VIB852013 VRX852013 WBT852013 WLP852013 WVL852013 D917549 IZ917549 SV917549 ACR917549 AMN917549 AWJ917549 BGF917549 BQB917549 BZX917549 CJT917549 CTP917549 DDL917549 DNH917549 DXD917549 EGZ917549 EQV917549 FAR917549 FKN917549 FUJ917549 GEF917549 GOB917549 GXX917549 HHT917549 HRP917549 IBL917549 ILH917549 IVD917549 JEZ917549 JOV917549 JYR917549 KIN917549 KSJ917549 LCF917549 LMB917549 LVX917549 MFT917549 MPP917549 MZL917549 NJH917549 NTD917549 OCZ917549 OMV917549 OWR917549 PGN917549 PQJ917549 QAF917549 QKB917549 QTX917549 RDT917549 RNP917549 RXL917549 SHH917549 SRD917549 TAZ917549 TKV917549 TUR917549 UEN917549 UOJ917549 UYF917549 VIB917549 VRX917549 WBT917549 WLP917549 WVL917549 D983085 IZ983085 SV983085 ACR983085 AMN983085 AWJ983085 BGF983085 BQB983085 BZX983085 CJT983085 CTP983085 DDL983085 DNH983085 DXD983085 EGZ983085 EQV983085 FAR983085 FKN983085 FUJ983085 GEF983085 GOB983085 GXX983085 HHT983085 HRP983085 IBL983085 ILH983085 IVD983085 JEZ983085 JOV983085 JYR983085 KIN983085 KSJ983085 LCF983085 LMB983085 LVX983085 MFT983085 MPP983085 MZL983085 NJH983085 NTD983085 OCZ983085 OMV983085 OWR983085 PGN983085 PQJ983085 QAF983085 QKB983085 QTX983085 RDT983085 RNP983085 RXL983085 SHH983085 SRD983085 TAZ983085 TKV983085 TUR983085 UEN983085 UOJ983085 UYF983085 VIB983085 VRX983085 WBT983085 WLP983085 WVL983085 D38 IZ38 SV38 ACR38 AMN38 AWJ38 BGF38 BQB38 BZX38 CJT38 CTP38 DDL38 DNH38 DXD38 EGZ38 EQV38 FAR38 FKN38 FUJ38 GEF38 GOB38 GXX38 HHT38 HRP38 IBL38 ILH38 IVD38 JEZ38 JOV38 JYR38 KIN38 KSJ38 LCF38 LMB38 LVX38 MFT38 MPP38 MZL38 NJH38 NTD38 OCZ38 OMV38 OWR38 PGN38 PQJ38 QAF38 QKB38 QTX38 RDT38 RNP38 RXL38 SHH38 SRD38 TAZ38 TKV38 TUR38 UEN38 UOJ38 UYF38 VIB38 VRX38 WBT38 WLP38 WVL38 D42 IZ42 SV42 ACR42 AMN42 AWJ42 BGF42 BQB42 BZX42 CJT42 CTP42 DDL42 DNH42 DXD42 EGZ42 EQV42 FAR42 FKN42 FUJ42 GEF42 GOB42 GXX42 HHT42 HRP42 IBL42 ILH42 IVD42 JEZ42 JOV42 JYR42 KIN42 KSJ42 LCF42 LMB42 LVX42 MFT42 MPP42 MZL42 NJH42 NTD42 OCZ42 OMV42 OWR42 PGN42 PQJ42 QAF42 QKB42 QTX42 RDT42 RNP42 RXL42 SHH42 SRD42 TAZ42 TKV42 TUR42 UEN42 UOJ42 UYF42 VIB42 VRX42 WBT42 WLP42 WVL42 D46 IZ46 SV46 ACR46 AMN46 AWJ46 BGF46 BQB46 BZX46 CJT46 CTP46 DDL46 DNH46 DXD46 EGZ46 EQV46 FAR46 FKN46 FUJ46 GEF46 GOB46 GXX46 HHT46 HRP46 IBL46 ILH46 IVD46 JEZ46 JOV46 JYR46 KIN46 KSJ46 LCF46 LMB46 LVX46 MFT46 MPP46 MZL46 NJH46 NTD46 OCZ46 OMV46 OWR46 PGN46 PQJ46 QAF46 QKB46 QTX46 RDT46 RNP46 RXL46 SHH46 SRD46 TAZ46 TKV46 TUR46 UEN46 UOJ46 UYF46 VIB46 VRX46 WBT46 WLP46 WVL46" xr:uid="{489F8380-A758-42A4-8B2F-7D522CFB1EEF}">
      <formula1>"1,2,3,4,5,6,7,8,9,10"</formula1>
    </dataValidation>
    <dataValidation type="date" allowBlank="1" showInputMessage="1" showErrorMessage="1" error="Rozmezí let 2017 - 2050" promptTitle="Vložit rok" prompt="ve formátu:_x000a_rrrr" sqref="K65552 JG65552 TC65552 ACY65552 AMU65552 AWQ65552 BGM65552 BQI65552 CAE65552 CKA65552 CTW65552 DDS65552 DNO65552 DXK65552 EHG65552 ERC65552 FAY65552 FKU65552 FUQ65552 GEM65552 GOI65552 GYE65552 HIA65552 HRW65552 IBS65552 ILO65552 IVK65552 JFG65552 JPC65552 JYY65552 KIU65552 KSQ65552 LCM65552 LMI65552 LWE65552 MGA65552 MPW65552 MZS65552 NJO65552 NTK65552 ODG65552 ONC65552 OWY65552 PGU65552 PQQ65552 QAM65552 QKI65552 QUE65552 REA65552 RNW65552 RXS65552 SHO65552 SRK65552 TBG65552 TLC65552 TUY65552 UEU65552 UOQ65552 UYM65552 VII65552 VSE65552 WCA65552 WLW65552 WVS65552 K131088 JG131088 TC131088 ACY131088 AMU131088 AWQ131088 BGM131088 BQI131088 CAE131088 CKA131088 CTW131088 DDS131088 DNO131088 DXK131088 EHG131088 ERC131088 FAY131088 FKU131088 FUQ131088 GEM131088 GOI131088 GYE131088 HIA131088 HRW131088 IBS131088 ILO131088 IVK131088 JFG131088 JPC131088 JYY131088 KIU131088 KSQ131088 LCM131088 LMI131088 LWE131088 MGA131088 MPW131088 MZS131088 NJO131088 NTK131088 ODG131088 ONC131088 OWY131088 PGU131088 PQQ131088 QAM131088 QKI131088 QUE131088 REA131088 RNW131088 RXS131088 SHO131088 SRK131088 TBG131088 TLC131088 TUY131088 UEU131088 UOQ131088 UYM131088 VII131088 VSE131088 WCA131088 WLW131088 WVS131088 K196624 JG196624 TC196624 ACY196624 AMU196624 AWQ196624 BGM196624 BQI196624 CAE196624 CKA196624 CTW196624 DDS196624 DNO196624 DXK196624 EHG196624 ERC196624 FAY196624 FKU196624 FUQ196624 GEM196624 GOI196624 GYE196624 HIA196624 HRW196624 IBS196624 ILO196624 IVK196624 JFG196624 JPC196624 JYY196624 KIU196624 KSQ196624 LCM196624 LMI196624 LWE196624 MGA196624 MPW196624 MZS196624 NJO196624 NTK196624 ODG196624 ONC196624 OWY196624 PGU196624 PQQ196624 QAM196624 QKI196624 QUE196624 REA196624 RNW196624 RXS196624 SHO196624 SRK196624 TBG196624 TLC196624 TUY196624 UEU196624 UOQ196624 UYM196624 VII196624 VSE196624 WCA196624 WLW196624 WVS196624 K262160 JG262160 TC262160 ACY262160 AMU262160 AWQ262160 BGM262160 BQI262160 CAE262160 CKA262160 CTW262160 DDS262160 DNO262160 DXK262160 EHG262160 ERC262160 FAY262160 FKU262160 FUQ262160 GEM262160 GOI262160 GYE262160 HIA262160 HRW262160 IBS262160 ILO262160 IVK262160 JFG262160 JPC262160 JYY262160 KIU262160 KSQ262160 LCM262160 LMI262160 LWE262160 MGA262160 MPW262160 MZS262160 NJO262160 NTK262160 ODG262160 ONC262160 OWY262160 PGU262160 PQQ262160 QAM262160 QKI262160 QUE262160 REA262160 RNW262160 RXS262160 SHO262160 SRK262160 TBG262160 TLC262160 TUY262160 UEU262160 UOQ262160 UYM262160 VII262160 VSE262160 WCA262160 WLW262160 WVS262160 K327696 JG327696 TC327696 ACY327696 AMU327696 AWQ327696 BGM327696 BQI327696 CAE327696 CKA327696 CTW327696 DDS327696 DNO327696 DXK327696 EHG327696 ERC327696 FAY327696 FKU327696 FUQ327696 GEM327696 GOI327696 GYE327696 HIA327696 HRW327696 IBS327696 ILO327696 IVK327696 JFG327696 JPC327696 JYY327696 KIU327696 KSQ327696 LCM327696 LMI327696 LWE327696 MGA327696 MPW327696 MZS327696 NJO327696 NTK327696 ODG327696 ONC327696 OWY327696 PGU327696 PQQ327696 QAM327696 QKI327696 QUE327696 REA327696 RNW327696 RXS327696 SHO327696 SRK327696 TBG327696 TLC327696 TUY327696 UEU327696 UOQ327696 UYM327696 VII327696 VSE327696 WCA327696 WLW327696 WVS327696 K393232 JG393232 TC393232 ACY393232 AMU393232 AWQ393232 BGM393232 BQI393232 CAE393232 CKA393232 CTW393232 DDS393232 DNO393232 DXK393232 EHG393232 ERC393232 FAY393232 FKU393232 FUQ393232 GEM393232 GOI393232 GYE393232 HIA393232 HRW393232 IBS393232 ILO393232 IVK393232 JFG393232 JPC393232 JYY393232 KIU393232 KSQ393232 LCM393232 LMI393232 LWE393232 MGA393232 MPW393232 MZS393232 NJO393232 NTK393232 ODG393232 ONC393232 OWY393232 PGU393232 PQQ393232 QAM393232 QKI393232 QUE393232 REA393232 RNW393232 RXS393232 SHO393232 SRK393232 TBG393232 TLC393232 TUY393232 UEU393232 UOQ393232 UYM393232 VII393232 VSE393232 WCA393232 WLW393232 WVS393232 K458768 JG458768 TC458768 ACY458768 AMU458768 AWQ458768 BGM458768 BQI458768 CAE458768 CKA458768 CTW458768 DDS458768 DNO458768 DXK458768 EHG458768 ERC458768 FAY458768 FKU458768 FUQ458768 GEM458768 GOI458768 GYE458768 HIA458768 HRW458768 IBS458768 ILO458768 IVK458768 JFG458768 JPC458768 JYY458768 KIU458768 KSQ458768 LCM458768 LMI458768 LWE458768 MGA458768 MPW458768 MZS458768 NJO458768 NTK458768 ODG458768 ONC458768 OWY458768 PGU458768 PQQ458768 QAM458768 QKI458768 QUE458768 REA458768 RNW458768 RXS458768 SHO458768 SRK458768 TBG458768 TLC458768 TUY458768 UEU458768 UOQ458768 UYM458768 VII458768 VSE458768 WCA458768 WLW458768 WVS458768 K524304 JG524304 TC524304 ACY524304 AMU524304 AWQ524304 BGM524304 BQI524304 CAE524304 CKA524304 CTW524304 DDS524304 DNO524304 DXK524304 EHG524304 ERC524304 FAY524304 FKU524304 FUQ524304 GEM524304 GOI524304 GYE524304 HIA524304 HRW524304 IBS524304 ILO524304 IVK524304 JFG524304 JPC524304 JYY524304 KIU524304 KSQ524304 LCM524304 LMI524304 LWE524304 MGA524304 MPW524304 MZS524304 NJO524304 NTK524304 ODG524304 ONC524304 OWY524304 PGU524304 PQQ524304 QAM524304 QKI524304 QUE524304 REA524304 RNW524304 RXS524304 SHO524304 SRK524304 TBG524304 TLC524304 TUY524304 UEU524304 UOQ524304 UYM524304 VII524304 VSE524304 WCA524304 WLW524304 WVS524304 K589840 JG589840 TC589840 ACY589840 AMU589840 AWQ589840 BGM589840 BQI589840 CAE589840 CKA589840 CTW589840 DDS589840 DNO589840 DXK589840 EHG589840 ERC589840 FAY589840 FKU589840 FUQ589840 GEM589840 GOI589840 GYE589840 HIA589840 HRW589840 IBS589840 ILO589840 IVK589840 JFG589840 JPC589840 JYY589840 KIU589840 KSQ589840 LCM589840 LMI589840 LWE589840 MGA589840 MPW589840 MZS589840 NJO589840 NTK589840 ODG589840 ONC589840 OWY589840 PGU589840 PQQ589840 QAM589840 QKI589840 QUE589840 REA589840 RNW589840 RXS589840 SHO589840 SRK589840 TBG589840 TLC589840 TUY589840 UEU589840 UOQ589840 UYM589840 VII589840 VSE589840 WCA589840 WLW589840 WVS589840 K655376 JG655376 TC655376 ACY655376 AMU655376 AWQ655376 BGM655376 BQI655376 CAE655376 CKA655376 CTW655376 DDS655376 DNO655376 DXK655376 EHG655376 ERC655376 FAY655376 FKU655376 FUQ655376 GEM655376 GOI655376 GYE655376 HIA655376 HRW655376 IBS655376 ILO655376 IVK655376 JFG655376 JPC655376 JYY655376 KIU655376 KSQ655376 LCM655376 LMI655376 LWE655376 MGA655376 MPW655376 MZS655376 NJO655376 NTK655376 ODG655376 ONC655376 OWY655376 PGU655376 PQQ655376 QAM655376 QKI655376 QUE655376 REA655376 RNW655376 RXS655376 SHO655376 SRK655376 TBG655376 TLC655376 TUY655376 UEU655376 UOQ655376 UYM655376 VII655376 VSE655376 WCA655376 WLW655376 WVS655376 K720912 JG720912 TC720912 ACY720912 AMU720912 AWQ720912 BGM720912 BQI720912 CAE720912 CKA720912 CTW720912 DDS720912 DNO720912 DXK720912 EHG720912 ERC720912 FAY720912 FKU720912 FUQ720912 GEM720912 GOI720912 GYE720912 HIA720912 HRW720912 IBS720912 ILO720912 IVK720912 JFG720912 JPC720912 JYY720912 KIU720912 KSQ720912 LCM720912 LMI720912 LWE720912 MGA720912 MPW720912 MZS720912 NJO720912 NTK720912 ODG720912 ONC720912 OWY720912 PGU720912 PQQ720912 QAM720912 QKI720912 QUE720912 REA720912 RNW720912 RXS720912 SHO720912 SRK720912 TBG720912 TLC720912 TUY720912 UEU720912 UOQ720912 UYM720912 VII720912 VSE720912 WCA720912 WLW720912 WVS720912 K786448 JG786448 TC786448 ACY786448 AMU786448 AWQ786448 BGM786448 BQI786448 CAE786448 CKA786448 CTW786448 DDS786448 DNO786448 DXK786448 EHG786448 ERC786448 FAY786448 FKU786448 FUQ786448 GEM786448 GOI786448 GYE786448 HIA786448 HRW786448 IBS786448 ILO786448 IVK786448 JFG786448 JPC786448 JYY786448 KIU786448 KSQ786448 LCM786448 LMI786448 LWE786448 MGA786448 MPW786448 MZS786448 NJO786448 NTK786448 ODG786448 ONC786448 OWY786448 PGU786448 PQQ786448 QAM786448 QKI786448 QUE786448 REA786448 RNW786448 RXS786448 SHO786448 SRK786448 TBG786448 TLC786448 TUY786448 UEU786448 UOQ786448 UYM786448 VII786448 VSE786448 WCA786448 WLW786448 WVS786448 K851984 JG851984 TC851984 ACY851984 AMU851984 AWQ851984 BGM851984 BQI851984 CAE851984 CKA851984 CTW851984 DDS851984 DNO851984 DXK851984 EHG851984 ERC851984 FAY851984 FKU851984 FUQ851984 GEM851984 GOI851984 GYE851984 HIA851984 HRW851984 IBS851984 ILO851984 IVK851984 JFG851984 JPC851984 JYY851984 KIU851984 KSQ851984 LCM851984 LMI851984 LWE851984 MGA851984 MPW851984 MZS851984 NJO851984 NTK851984 ODG851984 ONC851984 OWY851984 PGU851984 PQQ851984 QAM851984 QKI851984 QUE851984 REA851984 RNW851984 RXS851984 SHO851984 SRK851984 TBG851984 TLC851984 TUY851984 UEU851984 UOQ851984 UYM851984 VII851984 VSE851984 WCA851984 WLW851984 WVS851984 K917520 JG917520 TC917520 ACY917520 AMU917520 AWQ917520 BGM917520 BQI917520 CAE917520 CKA917520 CTW917520 DDS917520 DNO917520 DXK917520 EHG917520 ERC917520 FAY917520 FKU917520 FUQ917520 GEM917520 GOI917520 GYE917520 HIA917520 HRW917520 IBS917520 ILO917520 IVK917520 JFG917520 JPC917520 JYY917520 KIU917520 KSQ917520 LCM917520 LMI917520 LWE917520 MGA917520 MPW917520 MZS917520 NJO917520 NTK917520 ODG917520 ONC917520 OWY917520 PGU917520 PQQ917520 QAM917520 QKI917520 QUE917520 REA917520 RNW917520 RXS917520 SHO917520 SRK917520 TBG917520 TLC917520 TUY917520 UEU917520 UOQ917520 UYM917520 VII917520 VSE917520 WCA917520 WLW917520 WVS917520 K983056 JG983056 TC983056 ACY983056 AMU983056 AWQ983056 BGM983056 BQI983056 CAE983056 CKA983056 CTW983056 DDS983056 DNO983056 DXK983056 EHG983056 ERC983056 FAY983056 FKU983056 FUQ983056 GEM983056 GOI983056 GYE983056 HIA983056 HRW983056 IBS983056 ILO983056 IVK983056 JFG983056 JPC983056 JYY983056 KIU983056 KSQ983056 LCM983056 LMI983056 LWE983056 MGA983056 MPW983056 MZS983056 NJO983056 NTK983056 ODG983056 ONC983056 OWY983056 PGU983056 PQQ983056 QAM983056 QKI983056 QUE983056 REA983056 RNW983056 RXS983056 SHO983056 SRK983056 TBG983056 TLC983056 TUY983056 UEU983056 UOQ983056 UYM983056 VII983056 VSE983056 WCA983056 WLW983056 WVS983056" xr:uid="{9D36B43C-D131-4247-B399-B7C38FF6F204}">
      <formula1>2017</formula1>
      <formula2>2050</formula2>
    </dataValidation>
    <dataValidation allowBlank="1" showInputMessage="1" showErrorMessage="1" promptTitle="Číselné označení SO/PS " prompt="musí být uvedeno i v názvu listu SO (nebo PS) XX-XX-XX._x000a_Každé SO/PS musí být zpracováno v samostatném formuláři." sqref="D3 IZ3 SV3 ACR3 AMN3 AWJ3 BGF3 BQB3 BZX3 CJT3 CTP3 DDL3 DNH3 DXD3 EGZ3 EQV3 FAR3 FKN3 FUJ3 GEF3 GOB3 GXX3 HHT3 HRP3 IBL3 ILH3 IVD3 JEZ3 JOV3 JYR3 KIN3 KSJ3 LCF3 LMB3 LVX3 MFT3 MPP3 MZL3 NJH3 NTD3 OCZ3 OMV3 OWR3 PGN3 PQJ3 QAF3 QKB3 QTX3 RDT3 RNP3 RXL3 SHH3 SRD3 TAZ3 TKV3 TUR3 UEN3 UOJ3 UYF3 VIB3 VRX3 WBT3 WLP3 WVL3 D65548 IZ65548 SV65548 ACR65548 AMN65548 AWJ65548 BGF65548 BQB65548 BZX65548 CJT65548 CTP65548 DDL65548 DNH65548 DXD65548 EGZ65548 EQV65548 FAR65548 FKN65548 FUJ65548 GEF65548 GOB65548 GXX65548 HHT65548 HRP65548 IBL65548 ILH65548 IVD65548 JEZ65548 JOV65548 JYR65548 KIN65548 KSJ65548 LCF65548 LMB65548 LVX65548 MFT65548 MPP65548 MZL65548 NJH65548 NTD65548 OCZ65548 OMV65548 OWR65548 PGN65548 PQJ65548 QAF65548 QKB65548 QTX65548 RDT65548 RNP65548 RXL65548 SHH65548 SRD65548 TAZ65548 TKV65548 TUR65548 UEN65548 UOJ65548 UYF65548 VIB65548 VRX65548 WBT65548 WLP65548 WVL65548 D131084 IZ131084 SV131084 ACR131084 AMN131084 AWJ131084 BGF131084 BQB131084 BZX131084 CJT131084 CTP131084 DDL131084 DNH131084 DXD131084 EGZ131084 EQV131084 FAR131084 FKN131084 FUJ131084 GEF131084 GOB131084 GXX131084 HHT131084 HRP131084 IBL131084 ILH131084 IVD131084 JEZ131084 JOV131084 JYR131084 KIN131084 KSJ131084 LCF131084 LMB131084 LVX131084 MFT131084 MPP131084 MZL131084 NJH131084 NTD131084 OCZ131084 OMV131084 OWR131084 PGN131084 PQJ131084 QAF131084 QKB131084 QTX131084 RDT131084 RNP131084 RXL131084 SHH131084 SRD131084 TAZ131084 TKV131084 TUR131084 UEN131084 UOJ131084 UYF131084 VIB131084 VRX131084 WBT131084 WLP131084 WVL131084 D196620 IZ196620 SV196620 ACR196620 AMN196620 AWJ196620 BGF196620 BQB196620 BZX196620 CJT196620 CTP196620 DDL196620 DNH196620 DXD196620 EGZ196620 EQV196620 FAR196620 FKN196620 FUJ196620 GEF196620 GOB196620 GXX196620 HHT196620 HRP196620 IBL196620 ILH196620 IVD196620 JEZ196620 JOV196620 JYR196620 KIN196620 KSJ196620 LCF196620 LMB196620 LVX196620 MFT196620 MPP196620 MZL196620 NJH196620 NTD196620 OCZ196620 OMV196620 OWR196620 PGN196620 PQJ196620 QAF196620 QKB196620 QTX196620 RDT196620 RNP196620 RXL196620 SHH196620 SRD196620 TAZ196620 TKV196620 TUR196620 UEN196620 UOJ196620 UYF196620 VIB196620 VRX196620 WBT196620 WLP196620 WVL196620 D262156 IZ262156 SV262156 ACR262156 AMN262156 AWJ262156 BGF262156 BQB262156 BZX262156 CJT262156 CTP262156 DDL262156 DNH262156 DXD262156 EGZ262156 EQV262156 FAR262156 FKN262156 FUJ262156 GEF262156 GOB262156 GXX262156 HHT262156 HRP262156 IBL262156 ILH262156 IVD262156 JEZ262156 JOV262156 JYR262156 KIN262156 KSJ262156 LCF262156 LMB262156 LVX262156 MFT262156 MPP262156 MZL262156 NJH262156 NTD262156 OCZ262156 OMV262156 OWR262156 PGN262156 PQJ262156 QAF262156 QKB262156 QTX262156 RDT262156 RNP262156 RXL262156 SHH262156 SRD262156 TAZ262156 TKV262156 TUR262156 UEN262156 UOJ262156 UYF262156 VIB262156 VRX262156 WBT262156 WLP262156 WVL262156 D327692 IZ327692 SV327692 ACR327692 AMN327692 AWJ327692 BGF327692 BQB327692 BZX327692 CJT327692 CTP327692 DDL327692 DNH327692 DXD327692 EGZ327692 EQV327692 FAR327692 FKN327692 FUJ327692 GEF327692 GOB327692 GXX327692 HHT327692 HRP327692 IBL327692 ILH327692 IVD327692 JEZ327692 JOV327692 JYR327692 KIN327692 KSJ327692 LCF327692 LMB327692 LVX327692 MFT327692 MPP327692 MZL327692 NJH327692 NTD327692 OCZ327692 OMV327692 OWR327692 PGN327692 PQJ327692 QAF327692 QKB327692 QTX327692 RDT327692 RNP327692 RXL327692 SHH327692 SRD327692 TAZ327692 TKV327692 TUR327692 UEN327692 UOJ327692 UYF327692 VIB327692 VRX327692 WBT327692 WLP327692 WVL327692 D393228 IZ393228 SV393228 ACR393228 AMN393228 AWJ393228 BGF393228 BQB393228 BZX393228 CJT393228 CTP393228 DDL393228 DNH393228 DXD393228 EGZ393228 EQV393228 FAR393228 FKN393228 FUJ393228 GEF393228 GOB393228 GXX393228 HHT393228 HRP393228 IBL393228 ILH393228 IVD393228 JEZ393228 JOV393228 JYR393228 KIN393228 KSJ393228 LCF393228 LMB393228 LVX393228 MFT393228 MPP393228 MZL393228 NJH393228 NTD393228 OCZ393228 OMV393228 OWR393228 PGN393228 PQJ393228 QAF393228 QKB393228 QTX393228 RDT393228 RNP393228 RXL393228 SHH393228 SRD393228 TAZ393228 TKV393228 TUR393228 UEN393228 UOJ393228 UYF393228 VIB393228 VRX393228 WBT393228 WLP393228 WVL393228 D458764 IZ458764 SV458764 ACR458764 AMN458764 AWJ458764 BGF458764 BQB458764 BZX458764 CJT458764 CTP458764 DDL458764 DNH458764 DXD458764 EGZ458764 EQV458764 FAR458764 FKN458764 FUJ458764 GEF458764 GOB458764 GXX458764 HHT458764 HRP458764 IBL458764 ILH458764 IVD458764 JEZ458764 JOV458764 JYR458764 KIN458764 KSJ458764 LCF458764 LMB458764 LVX458764 MFT458764 MPP458764 MZL458764 NJH458764 NTD458764 OCZ458764 OMV458764 OWR458764 PGN458764 PQJ458764 QAF458764 QKB458764 QTX458764 RDT458764 RNP458764 RXL458764 SHH458764 SRD458764 TAZ458764 TKV458764 TUR458764 UEN458764 UOJ458764 UYF458764 VIB458764 VRX458764 WBT458764 WLP458764 WVL458764 D524300 IZ524300 SV524300 ACR524300 AMN524300 AWJ524300 BGF524300 BQB524300 BZX524300 CJT524300 CTP524300 DDL524300 DNH524300 DXD524300 EGZ524300 EQV524300 FAR524300 FKN524300 FUJ524300 GEF524300 GOB524300 GXX524300 HHT524300 HRP524300 IBL524300 ILH524300 IVD524300 JEZ524300 JOV524300 JYR524300 KIN524300 KSJ524300 LCF524300 LMB524300 LVX524300 MFT524300 MPP524300 MZL524300 NJH524300 NTD524300 OCZ524300 OMV524300 OWR524300 PGN524300 PQJ524300 QAF524300 QKB524300 QTX524300 RDT524300 RNP524300 RXL524300 SHH524300 SRD524300 TAZ524300 TKV524300 TUR524300 UEN524300 UOJ524300 UYF524300 VIB524300 VRX524300 WBT524300 WLP524300 WVL524300 D589836 IZ589836 SV589836 ACR589836 AMN589836 AWJ589836 BGF589836 BQB589836 BZX589836 CJT589836 CTP589836 DDL589836 DNH589836 DXD589836 EGZ589836 EQV589836 FAR589836 FKN589836 FUJ589836 GEF589836 GOB589836 GXX589836 HHT589836 HRP589836 IBL589836 ILH589836 IVD589836 JEZ589836 JOV589836 JYR589836 KIN589836 KSJ589836 LCF589836 LMB589836 LVX589836 MFT589836 MPP589836 MZL589836 NJH589836 NTD589836 OCZ589836 OMV589836 OWR589836 PGN589836 PQJ589836 QAF589836 QKB589836 QTX589836 RDT589836 RNP589836 RXL589836 SHH589836 SRD589836 TAZ589836 TKV589836 TUR589836 UEN589836 UOJ589836 UYF589836 VIB589836 VRX589836 WBT589836 WLP589836 WVL589836 D655372 IZ655372 SV655372 ACR655372 AMN655372 AWJ655372 BGF655372 BQB655372 BZX655372 CJT655372 CTP655372 DDL655372 DNH655372 DXD655372 EGZ655372 EQV655372 FAR655372 FKN655372 FUJ655372 GEF655372 GOB655372 GXX655372 HHT655372 HRP655372 IBL655372 ILH655372 IVD655372 JEZ655372 JOV655372 JYR655372 KIN655372 KSJ655372 LCF655372 LMB655372 LVX655372 MFT655372 MPP655372 MZL655372 NJH655372 NTD655372 OCZ655372 OMV655372 OWR655372 PGN655372 PQJ655372 QAF655372 QKB655372 QTX655372 RDT655372 RNP655372 RXL655372 SHH655372 SRD655372 TAZ655372 TKV655372 TUR655372 UEN655372 UOJ655372 UYF655372 VIB655372 VRX655372 WBT655372 WLP655372 WVL655372 D720908 IZ720908 SV720908 ACR720908 AMN720908 AWJ720908 BGF720908 BQB720908 BZX720908 CJT720908 CTP720908 DDL720908 DNH720908 DXD720908 EGZ720908 EQV720908 FAR720908 FKN720908 FUJ720908 GEF720908 GOB720908 GXX720908 HHT720908 HRP720908 IBL720908 ILH720908 IVD720908 JEZ720908 JOV720908 JYR720908 KIN720908 KSJ720908 LCF720908 LMB720908 LVX720908 MFT720908 MPP720908 MZL720908 NJH720908 NTD720908 OCZ720908 OMV720908 OWR720908 PGN720908 PQJ720908 QAF720908 QKB720908 QTX720908 RDT720908 RNP720908 RXL720908 SHH720908 SRD720908 TAZ720908 TKV720908 TUR720908 UEN720908 UOJ720908 UYF720908 VIB720908 VRX720908 WBT720908 WLP720908 WVL720908 D786444 IZ786444 SV786444 ACR786444 AMN786444 AWJ786444 BGF786444 BQB786444 BZX786444 CJT786444 CTP786444 DDL786444 DNH786444 DXD786444 EGZ786444 EQV786444 FAR786444 FKN786444 FUJ786444 GEF786444 GOB786444 GXX786444 HHT786444 HRP786444 IBL786444 ILH786444 IVD786444 JEZ786444 JOV786444 JYR786444 KIN786444 KSJ786444 LCF786444 LMB786444 LVX786444 MFT786444 MPP786444 MZL786444 NJH786444 NTD786444 OCZ786444 OMV786444 OWR786444 PGN786444 PQJ786444 QAF786444 QKB786444 QTX786444 RDT786444 RNP786444 RXL786444 SHH786444 SRD786444 TAZ786444 TKV786444 TUR786444 UEN786444 UOJ786444 UYF786444 VIB786444 VRX786444 WBT786444 WLP786444 WVL786444 D851980 IZ851980 SV851980 ACR851980 AMN851980 AWJ851980 BGF851980 BQB851980 BZX851980 CJT851980 CTP851980 DDL851980 DNH851980 DXD851980 EGZ851980 EQV851980 FAR851980 FKN851980 FUJ851980 GEF851980 GOB851980 GXX851980 HHT851980 HRP851980 IBL851980 ILH851980 IVD851980 JEZ851980 JOV851980 JYR851980 KIN851980 KSJ851980 LCF851980 LMB851980 LVX851980 MFT851980 MPP851980 MZL851980 NJH851980 NTD851980 OCZ851980 OMV851980 OWR851980 PGN851980 PQJ851980 QAF851980 QKB851980 QTX851980 RDT851980 RNP851980 RXL851980 SHH851980 SRD851980 TAZ851980 TKV851980 TUR851980 UEN851980 UOJ851980 UYF851980 VIB851980 VRX851980 WBT851980 WLP851980 WVL851980 D917516 IZ917516 SV917516 ACR917516 AMN917516 AWJ917516 BGF917516 BQB917516 BZX917516 CJT917516 CTP917516 DDL917516 DNH917516 DXD917516 EGZ917516 EQV917516 FAR917516 FKN917516 FUJ917516 GEF917516 GOB917516 GXX917516 HHT917516 HRP917516 IBL917516 ILH917516 IVD917516 JEZ917516 JOV917516 JYR917516 KIN917516 KSJ917516 LCF917516 LMB917516 LVX917516 MFT917516 MPP917516 MZL917516 NJH917516 NTD917516 OCZ917516 OMV917516 OWR917516 PGN917516 PQJ917516 QAF917516 QKB917516 QTX917516 RDT917516 RNP917516 RXL917516 SHH917516 SRD917516 TAZ917516 TKV917516 TUR917516 UEN917516 UOJ917516 UYF917516 VIB917516 VRX917516 WBT917516 WLP917516 WVL917516 D983052 IZ983052 SV983052 ACR983052 AMN983052 AWJ983052 BGF983052 BQB983052 BZX983052 CJT983052 CTP983052 DDL983052 DNH983052 DXD983052 EGZ983052 EQV983052 FAR983052 FKN983052 FUJ983052 GEF983052 GOB983052 GXX983052 HHT983052 HRP983052 IBL983052 ILH983052 IVD983052 JEZ983052 JOV983052 JYR983052 KIN983052 KSJ983052 LCF983052 LMB983052 LVX983052 MFT983052 MPP983052 MZL983052 NJH983052 NTD983052 OCZ983052 OMV983052 OWR983052 PGN983052 PQJ983052 QAF983052 QKB983052 QTX983052 RDT983052 RNP983052 RXL983052 SHH983052 SRD983052 TAZ983052 TKV983052 TUR983052 UEN983052 UOJ983052 UYF983052 VIB983052 VRX983052 WBT983052 WLP983052 WVL983052" xr:uid="{BFC9F1CE-856F-43D3-BE21-5021D480FDF1}"/>
    <dataValidation type="date" allowBlank="1" showInputMessage="1" showErrorMessage="1" errorTitle="Špatný formát data" error="_x000a_Nutno zadat ve formátu:_x000a_dd.mm.rrr_x000a_nebo_x000a_mm/rrrr" promptTitle="den.měsíc.rok: dd.mm.rrrr" prompt="_x000a_Uvede se předpokládaná doba zahájení realizace konkrétního SO/PS dle Harmonogramu výstavby (den.měsíc.rok - např. 01.12.2020), který je uveden v příslušné části dokumentace stavby." sqref="E65552 JA65552 SW65552 ACS65552 AMO65552 AWK65552 BGG65552 BQC65552 BZY65552 CJU65552 CTQ65552 DDM65552 DNI65552 DXE65552 EHA65552 EQW65552 FAS65552 FKO65552 FUK65552 GEG65552 GOC65552 GXY65552 HHU65552 HRQ65552 IBM65552 ILI65552 IVE65552 JFA65552 JOW65552 JYS65552 KIO65552 KSK65552 LCG65552 LMC65552 LVY65552 MFU65552 MPQ65552 MZM65552 NJI65552 NTE65552 ODA65552 OMW65552 OWS65552 PGO65552 PQK65552 QAG65552 QKC65552 QTY65552 RDU65552 RNQ65552 RXM65552 SHI65552 SRE65552 TBA65552 TKW65552 TUS65552 UEO65552 UOK65552 UYG65552 VIC65552 VRY65552 WBU65552 WLQ65552 WVM65552 E131088 JA131088 SW131088 ACS131088 AMO131088 AWK131088 BGG131088 BQC131088 BZY131088 CJU131088 CTQ131088 DDM131088 DNI131088 DXE131088 EHA131088 EQW131088 FAS131088 FKO131088 FUK131088 GEG131088 GOC131088 GXY131088 HHU131088 HRQ131088 IBM131088 ILI131088 IVE131088 JFA131088 JOW131088 JYS131088 KIO131088 KSK131088 LCG131088 LMC131088 LVY131088 MFU131088 MPQ131088 MZM131088 NJI131088 NTE131088 ODA131088 OMW131088 OWS131088 PGO131088 PQK131088 QAG131088 QKC131088 QTY131088 RDU131088 RNQ131088 RXM131088 SHI131088 SRE131088 TBA131088 TKW131088 TUS131088 UEO131088 UOK131088 UYG131088 VIC131088 VRY131088 WBU131088 WLQ131088 WVM131088 E196624 JA196624 SW196624 ACS196624 AMO196624 AWK196624 BGG196624 BQC196624 BZY196624 CJU196624 CTQ196624 DDM196624 DNI196624 DXE196624 EHA196624 EQW196624 FAS196624 FKO196624 FUK196624 GEG196624 GOC196624 GXY196624 HHU196624 HRQ196624 IBM196624 ILI196624 IVE196624 JFA196624 JOW196624 JYS196624 KIO196624 KSK196624 LCG196624 LMC196624 LVY196624 MFU196624 MPQ196624 MZM196624 NJI196624 NTE196624 ODA196624 OMW196624 OWS196624 PGO196624 PQK196624 QAG196624 QKC196624 QTY196624 RDU196624 RNQ196624 RXM196624 SHI196624 SRE196624 TBA196624 TKW196624 TUS196624 UEO196624 UOK196624 UYG196624 VIC196624 VRY196624 WBU196624 WLQ196624 WVM196624 E262160 JA262160 SW262160 ACS262160 AMO262160 AWK262160 BGG262160 BQC262160 BZY262160 CJU262160 CTQ262160 DDM262160 DNI262160 DXE262160 EHA262160 EQW262160 FAS262160 FKO262160 FUK262160 GEG262160 GOC262160 GXY262160 HHU262160 HRQ262160 IBM262160 ILI262160 IVE262160 JFA262160 JOW262160 JYS262160 KIO262160 KSK262160 LCG262160 LMC262160 LVY262160 MFU262160 MPQ262160 MZM262160 NJI262160 NTE262160 ODA262160 OMW262160 OWS262160 PGO262160 PQK262160 QAG262160 QKC262160 QTY262160 RDU262160 RNQ262160 RXM262160 SHI262160 SRE262160 TBA262160 TKW262160 TUS262160 UEO262160 UOK262160 UYG262160 VIC262160 VRY262160 WBU262160 WLQ262160 WVM262160 E327696 JA327696 SW327696 ACS327696 AMO327696 AWK327696 BGG327696 BQC327696 BZY327696 CJU327696 CTQ327696 DDM327696 DNI327696 DXE327696 EHA327696 EQW327696 FAS327696 FKO327696 FUK327696 GEG327696 GOC327696 GXY327696 HHU327696 HRQ327696 IBM327696 ILI327696 IVE327696 JFA327696 JOW327696 JYS327696 KIO327696 KSK327696 LCG327696 LMC327696 LVY327696 MFU327696 MPQ327696 MZM327696 NJI327696 NTE327696 ODA327696 OMW327696 OWS327696 PGO327696 PQK327696 QAG327696 QKC327696 QTY327696 RDU327696 RNQ327696 RXM327696 SHI327696 SRE327696 TBA327696 TKW327696 TUS327696 UEO327696 UOK327696 UYG327696 VIC327696 VRY327696 WBU327696 WLQ327696 WVM327696 E393232 JA393232 SW393232 ACS393232 AMO393232 AWK393232 BGG393232 BQC393232 BZY393232 CJU393232 CTQ393232 DDM393232 DNI393232 DXE393232 EHA393232 EQW393232 FAS393232 FKO393232 FUK393232 GEG393232 GOC393232 GXY393232 HHU393232 HRQ393232 IBM393232 ILI393232 IVE393232 JFA393232 JOW393232 JYS393232 KIO393232 KSK393232 LCG393232 LMC393232 LVY393232 MFU393232 MPQ393232 MZM393232 NJI393232 NTE393232 ODA393232 OMW393232 OWS393232 PGO393232 PQK393232 QAG393232 QKC393232 QTY393232 RDU393232 RNQ393232 RXM393232 SHI393232 SRE393232 TBA393232 TKW393232 TUS393232 UEO393232 UOK393232 UYG393232 VIC393232 VRY393232 WBU393232 WLQ393232 WVM393232 E458768 JA458768 SW458768 ACS458768 AMO458768 AWK458768 BGG458768 BQC458768 BZY458768 CJU458768 CTQ458768 DDM458768 DNI458768 DXE458768 EHA458768 EQW458768 FAS458768 FKO458768 FUK458768 GEG458768 GOC458768 GXY458768 HHU458768 HRQ458768 IBM458768 ILI458768 IVE458768 JFA458768 JOW458768 JYS458768 KIO458768 KSK458768 LCG458768 LMC458768 LVY458768 MFU458768 MPQ458768 MZM458768 NJI458768 NTE458768 ODA458768 OMW458768 OWS458768 PGO458768 PQK458768 QAG458768 QKC458768 QTY458768 RDU458768 RNQ458768 RXM458768 SHI458768 SRE458768 TBA458768 TKW458768 TUS458768 UEO458768 UOK458768 UYG458768 VIC458768 VRY458768 WBU458768 WLQ458768 WVM458768 E524304 JA524304 SW524304 ACS524304 AMO524304 AWK524304 BGG524304 BQC524304 BZY524304 CJU524304 CTQ524304 DDM524304 DNI524304 DXE524304 EHA524304 EQW524304 FAS524304 FKO524304 FUK524304 GEG524304 GOC524304 GXY524304 HHU524304 HRQ524304 IBM524304 ILI524304 IVE524304 JFA524304 JOW524304 JYS524304 KIO524304 KSK524304 LCG524304 LMC524304 LVY524304 MFU524304 MPQ524304 MZM524304 NJI524304 NTE524304 ODA524304 OMW524304 OWS524304 PGO524304 PQK524304 QAG524304 QKC524304 QTY524304 RDU524304 RNQ524304 RXM524304 SHI524304 SRE524304 TBA524304 TKW524304 TUS524304 UEO524304 UOK524304 UYG524304 VIC524304 VRY524304 WBU524304 WLQ524304 WVM524304 E589840 JA589840 SW589840 ACS589840 AMO589840 AWK589840 BGG589840 BQC589840 BZY589840 CJU589840 CTQ589840 DDM589840 DNI589840 DXE589840 EHA589840 EQW589840 FAS589840 FKO589840 FUK589840 GEG589840 GOC589840 GXY589840 HHU589840 HRQ589840 IBM589840 ILI589840 IVE589840 JFA589840 JOW589840 JYS589840 KIO589840 KSK589840 LCG589840 LMC589840 LVY589840 MFU589840 MPQ589840 MZM589840 NJI589840 NTE589840 ODA589840 OMW589840 OWS589840 PGO589840 PQK589840 QAG589840 QKC589840 QTY589840 RDU589840 RNQ589840 RXM589840 SHI589840 SRE589840 TBA589840 TKW589840 TUS589840 UEO589840 UOK589840 UYG589840 VIC589840 VRY589840 WBU589840 WLQ589840 WVM589840 E655376 JA655376 SW655376 ACS655376 AMO655376 AWK655376 BGG655376 BQC655376 BZY655376 CJU655376 CTQ655376 DDM655376 DNI655376 DXE655376 EHA655376 EQW655376 FAS655376 FKO655376 FUK655376 GEG655376 GOC655376 GXY655376 HHU655376 HRQ655376 IBM655376 ILI655376 IVE655376 JFA655376 JOW655376 JYS655376 KIO655376 KSK655376 LCG655376 LMC655376 LVY655376 MFU655376 MPQ655376 MZM655376 NJI655376 NTE655376 ODA655376 OMW655376 OWS655376 PGO655376 PQK655376 QAG655376 QKC655376 QTY655376 RDU655376 RNQ655376 RXM655376 SHI655376 SRE655376 TBA655376 TKW655376 TUS655376 UEO655376 UOK655376 UYG655376 VIC655376 VRY655376 WBU655376 WLQ655376 WVM655376 E720912 JA720912 SW720912 ACS720912 AMO720912 AWK720912 BGG720912 BQC720912 BZY720912 CJU720912 CTQ720912 DDM720912 DNI720912 DXE720912 EHA720912 EQW720912 FAS720912 FKO720912 FUK720912 GEG720912 GOC720912 GXY720912 HHU720912 HRQ720912 IBM720912 ILI720912 IVE720912 JFA720912 JOW720912 JYS720912 KIO720912 KSK720912 LCG720912 LMC720912 LVY720912 MFU720912 MPQ720912 MZM720912 NJI720912 NTE720912 ODA720912 OMW720912 OWS720912 PGO720912 PQK720912 QAG720912 QKC720912 QTY720912 RDU720912 RNQ720912 RXM720912 SHI720912 SRE720912 TBA720912 TKW720912 TUS720912 UEO720912 UOK720912 UYG720912 VIC720912 VRY720912 WBU720912 WLQ720912 WVM720912 E786448 JA786448 SW786448 ACS786448 AMO786448 AWK786448 BGG786448 BQC786448 BZY786448 CJU786448 CTQ786448 DDM786448 DNI786448 DXE786448 EHA786448 EQW786448 FAS786448 FKO786448 FUK786448 GEG786448 GOC786448 GXY786448 HHU786448 HRQ786448 IBM786448 ILI786448 IVE786448 JFA786448 JOW786448 JYS786448 KIO786448 KSK786448 LCG786448 LMC786448 LVY786448 MFU786448 MPQ786448 MZM786448 NJI786448 NTE786448 ODA786448 OMW786448 OWS786448 PGO786448 PQK786448 QAG786448 QKC786448 QTY786448 RDU786448 RNQ786448 RXM786448 SHI786448 SRE786448 TBA786448 TKW786448 TUS786448 UEO786448 UOK786448 UYG786448 VIC786448 VRY786448 WBU786448 WLQ786448 WVM786448 E851984 JA851984 SW851984 ACS851984 AMO851984 AWK851984 BGG851984 BQC851984 BZY851984 CJU851984 CTQ851984 DDM851984 DNI851984 DXE851984 EHA851984 EQW851984 FAS851984 FKO851984 FUK851984 GEG851984 GOC851984 GXY851984 HHU851984 HRQ851984 IBM851984 ILI851984 IVE851984 JFA851984 JOW851984 JYS851984 KIO851984 KSK851984 LCG851984 LMC851984 LVY851984 MFU851984 MPQ851984 MZM851984 NJI851984 NTE851984 ODA851984 OMW851984 OWS851984 PGO851984 PQK851984 QAG851984 QKC851984 QTY851984 RDU851984 RNQ851984 RXM851984 SHI851984 SRE851984 TBA851984 TKW851984 TUS851984 UEO851984 UOK851984 UYG851984 VIC851984 VRY851984 WBU851984 WLQ851984 WVM851984 E917520 JA917520 SW917520 ACS917520 AMO917520 AWK917520 BGG917520 BQC917520 BZY917520 CJU917520 CTQ917520 DDM917520 DNI917520 DXE917520 EHA917520 EQW917520 FAS917520 FKO917520 FUK917520 GEG917520 GOC917520 GXY917520 HHU917520 HRQ917520 IBM917520 ILI917520 IVE917520 JFA917520 JOW917520 JYS917520 KIO917520 KSK917520 LCG917520 LMC917520 LVY917520 MFU917520 MPQ917520 MZM917520 NJI917520 NTE917520 ODA917520 OMW917520 OWS917520 PGO917520 PQK917520 QAG917520 QKC917520 QTY917520 RDU917520 RNQ917520 RXM917520 SHI917520 SRE917520 TBA917520 TKW917520 TUS917520 UEO917520 UOK917520 UYG917520 VIC917520 VRY917520 WBU917520 WLQ917520 WVM917520 E983056 JA983056 SW983056 ACS983056 AMO983056 AWK983056 BGG983056 BQC983056 BZY983056 CJU983056 CTQ983056 DDM983056 DNI983056 DXE983056 EHA983056 EQW983056 FAS983056 FKO983056 FUK983056 GEG983056 GOC983056 GXY983056 HHU983056 HRQ983056 IBM983056 ILI983056 IVE983056 JFA983056 JOW983056 JYS983056 KIO983056 KSK983056 LCG983056 LMC983056 LVY983056 MFU983056 MPQ983056 MZM983056 NJI983056 NTE983056 ODA983056 OMW983056 OWS983056 PGO983056 PQK983056 QAG983056 QKC983056 QTY983056 RDU983056 RNQ983056 RXM983056 SHI983056 SRE983056 TBA983056 TKW983056 TUS983056 UEO983056 UOK983056 UYG983056 VIC983056 VRY983056 WBU983056 WLQ983056 WVM983056" xr:uid="{CD813DA0-4090-4822-A67D-F6F058F366F5}">
      <formula1>42370</formula1>
      <formula2>55153</formula2>
    </dataValidation>
    <dataValidation type="date" allowBlank="1" showInputMessage="1" showErrorMessage="1" errorTitle="Špatnž formát data" error="_x000a_Nutno zadat ve formátu:_x000a_dd.mm.rrr_x000a_nebo_x000a_mm/rrrr" promptTitle="den.měsíc.rok: dd.mm.rrrr" prompt="_x000a_Uvede se předpokládaná doba ukončení realizace konkrétního SO/PS dle Harmonogramu výstavby (den.měsíc.rok - např. 01.12.2020), který je uveden v příslušné části dokumentace stavby." sqref="E65553 JA65553 SW65553 ACS65553 AMO65553 AWK65553 BGG65553 BQC65553 BZY65553 CJU65553 CTQ65553 DDM65553 DNI65553 DXE65553 EHA65553 EQW65553 FAS65553 FKO65553 FUK65553 GEG65553 GOC65553 GXY65553 HHU65553 HRQ65553 IBM65553 ILI65553 IVE65553 JFA65553 JOW65553 JYS65553 KIO65553 KSK65553 LCG65553 LMC65553 LVY65553 MFU65553 MPQ65553 MZM65553 NJI65553 NTE65553 ODA65553 OMW65553 OWS65553 PGO65553 PQK65553 QAG65553 QKC65553 QTY65553 RDU65553 RNQ65553 RXM65553 SHI65553 SRE65553 TBA65553 TKW65553 TUS65553 UEO65553 UOK65553 UYG65553 VIC65553 VRY65553 WBU65553 WLQ65553 WVM65553 E131089 JA131089 SW131089 ACS131089 AMO131089 AWK131089 BGG131089 BQC131089 BZY131089 CJU131089 CTQ131089 DDM131089 DNI131089 DXE131089 EHA131089 EQW131089 FAS131089 FKO131089 FUK131089 GEG131089 GOC131089 GXY131089 HHU131089 HRQ131089 IBM131089 ILI131089 IVE131089 JFA131089 JOW131089 JYS131089 KIO131089 KSK131089 LCG131089 LMC131089 LVY131089 MFU131089 MPQ131089 MZM131089 NJI131089 NTE131089 ODA131089 OMW131089 OWS131089 PGO131089 PQK131089 QAG131089 QKC131089 QTY131089 RDU131089 RNQ131089 RXM131089 SHI131089 SRE131089 TBA131089 TKW131089 TUS131089 UEO131089 UOK131089 UYG131089 VIC131089 VRY131089 WBU131089 WLQ131089 WVM131089 E196625 JA196625 SW196625 ACS196625 AMO196625 AWK196625 BGG196625 BQC196625 BZY196625 CJU196625 CTQ196625 DDM196625 DNI196625 DXE196625 EHA196625 EQW196625 FAS196625 FKO196625 FUK196625 GEG196625 GOC196625 GXY196625 HHU196625 HRQ196625 IBM196625 ILI196625 IVE196625 JFA196625 JOW196625 JYS196625 KIO196625 KSK196625 LCG196625 LMC196625 LVY196625 MFU196625 MPQ196625 MZM196625 NJI196625 NTE196625 ODA196625 OMW196625 OWS196625 PGO196625 PQK196625 QAG196625 QKC196625 QTY196625 RDU196625 RNQ196625 RXM196625 SHI196625 SRE196625 TBA196625 TKW196625 TUS196625 UEO196625 UOK196625 UYG196625 VIC196625 VRY196625 WBU196625 WLQ196625 WVM196625 E262161 JA262161 SW262161 ACS262161 AMO262161 AWK262161 BGG262161 BQC262161 BZY262161 CJU262161 CTQ262161 DDM262161 DNI262161 DXE262161 EHA262161 EQW262161 FAS262161 FKO262161 FUK262161 GEG262161 GOC262161 GXY262161 HHU262161 HRQ262161 IBM262161 ILI262161 IVE262161 JFA262161 JOW262161 JYS262161 KIO262161 KSK262161 LCG262161 LMC262161 LVY262161 MFU262161 MPQ262161 MZM262161 NJI262161 NTE262161 ODA262161 OMW262161 OWS262161 PGO262161 PQK262161 QAG262161 QKC262161 QTY262161 RDU262161 RNQ262161 RXM262161 SHI262161 SRE262161 TBA262161 TKW262161 TUS262161 UEO262161 UOK262161 UYG262161 VIC262161 VRY262161 WBU262161 WLQ262161 WVM262161 E327697 JA327697 SW327697 ACS327697 AMO327697 AWK327697 BGG327697 BQC327697 BZY327697 CJU327697 CTQ327697 DDM327697 DNI327697 DXE327697 EHA327697 EQW327697 FAS327697 FKO327697 FUK327697 GEG327697 GOC327697 GXY327697 HHU327697 HRQ327697 IBM327697 ILI327697 IVE327697 JFA327697 JOW327697 JYS327697 KIO327697 KSK327697 LCG327697 LMC327697 LVY327697 MFU327697 MPQ327697 MZM327697 NJI327697 NTE327697 ODA327697 OMW327697 OWS327697 PGO327697 PQK327697 QAG327697 QKC327697 QTY327697 RDU327697 RNQ327697 RXM327697 SHI327697 SRE327697 TBA327697 TKW327697 TUS327697 UEO327697 UOK327697 UYG327697 VIC327697 VRY327697 WBU327697 WLQ327697 WVM327697 E393233 JA393233 SW393233 ACS393233 AMO393233 AWK393233 BGG393233 BQC393233 BZY393233 CJU393233 CTQ393233 DDM393233 DNI393233 DXE393233 EHA393233 EQW393233 FAS393233 FKO393233 FUK393233 GEG393233 GOC393233 GXY393233 HHU393233 HRQ393233 IBM393233 ILI393233 IVE393233 JFA393233 JOW393233 JYS393233 KIO393233 KSK393233 LCG393233 LMC393233 LVY393233 MFU393233 MPQ393233 MZM393233 NJI393233 NTE393233 ODA393233 OMW393233 OWS393233 PGO393233 PQK393233 QAG393233 QKC393233 QTY393233 RDU393233 RNQ393233 RXM393233 SHI393233 SRE393233 TBA393233 TKW393233 TUS393233 UEO393233 UOK393233 UYG393233 VIC393233 VRY393233 WBU393233 WLQ393233 WVM393233 E458769 JA458769 SW458769 ACS458769 AMO458769 AWK458769 BGG458769 BQC458769 BZY458769 CJU458769 CTQ458769 DDM458769 DNI458769 DXE458769 EHA458769 EQW458769 FAS458769 FKO458769 FUK458769 GEG458769 GOC458769 GXY458769 HHU458769 HRQ458769 IBM458769 ILI458769 IVE458769 JFA458769 JOW458769 JYS458769 KIO458769 KSK458769 LCG458769 LMC458769 LVY458769 MFU458769 MPQ458769 MZM458769 NJI458769 NTE458769 ODA458769 OMW458769 OWS458769 PGO458769 PQK458769 QAG458769 QKC458769 QTY458769 RDU458769 RNQ458769 RXM458769 SHI458769 SRE458769 TBA458769 TKW458769 TUS458769 UEO458769 UOK458769 UYG458769 VIC458769 VRY458769 WBU458769 WLQ458769 WVM458769 E524305 JA524305 SW524305 ACS524305 AMO524305 AWK524305 BGG524305 BQC524305 BZY524305 CJU524305 CTQ524305 DDM524305 DNI524305 DXE524305 EHA524305 EQW524305 FAS524305 FKO524305 FUK524305 GEG524305 GOC524305 GXY524305 HHU524305 HRQ524305 IBM524305 ILI524305 IVE524305 JFA524305 JOW524305 JYS524305 KIO524305 KSK524305 LCG524305 LMC524305 LVY524305 MFU524305 MPQ524305 MZM524305 NJI524305 NTE524305 ODA524305 OMW524305 OWS524305 PGO524305 PQK524305 QAG524305 QKC524305 QTY524305 RDU524305 RNQ524305 RXM524305 SHI524305 SRE524305 TBA524305 TKW524305 TUS524305 UEO524305 UOK524305 UYG524305 VIC524305 VRY524305 WBU524305 WLQ524305 WVM524305 E589841 JA589841 SW589841 ACS589841 AMO589841 AWK589841 BGG589841 BQC589841 BZY589841 CJU589841 CTQ589841 DDM589841 DNI589841 DXE589841 EHA589841 EQW589841 FAS589841 FKO589841 FUK589841 GEG589841 GOC589841 GXY589841 HHU589841 HRQ589841 IBM589841 ILI589841 IVE589841 JFA589841 JOW589841 JYS589841 KIO589841 KSK589841 LCG589841 LMC589841 LVY589841 MFU589841 MPQ589841 MZM589841 NJI589841 NTE589841 ODA589841 OMW589841 OWS589841 PGO589841 PQK589841 QAG589841 QKC589841 QTY589841 RDU589841 RNQ589841 RXM589841 SHI589841 SRE589841 TBA589841 TKW589841 TUS589841 UEO589841 UOK589841 UYG589841 VIC589841 VRY589841 WBU589841 WLQ589841 WVM589841 E655377 JA655377 SW655377 ACS655377 AMO655377 AWK655377 BGG655377 BQC655377 BZY655377 CJU655377 CTQ655377 DDM655377 DNI655377 DXE655377 EHA655377 EQW655377 FAS655377 FKO655377 FUK655377 GEG655377 GOC655377 GXY655377 HHU655377 HRQ655377 IBM655377 ILI655377 IVE655377 JFA655377 JOW655377 JYS655377 KIO655377 KSK655377 LCG655377 LMC655377 LVY655377 MFU655377 MPQ655377 MZM655377 NJI655377 NTE655377 ODA655377 OMW655377 OWS655377 PGO655377 PQK655377 QAG655377 QKC655377 QTY655377 RDU655377 RNQ655377 RXM655377 SHI655377 SRE655377 TBA655377 TKW655377 TUS655377 UEO655377 UOK655377 UYG655377 VIC655377 VRY655377 WBU655377 WLQ655377 WVM655377 E720913 JA720913 SW720913 ACS720913 AMO720913 AWK720913 BGG720913 BQC720913 BZY720913 CJU720913 CTQ720913 DDM720913 DNI720913 DXE720913 EHA720913 EQW720913 FAS720913 FKO720913 FUK720913 GEG720913 GOC720913 GXY720913 HHU720913 HRQ720913 IBM720913 ILI720913 IVE720913 JFA720913 JOW720913 JYS720913 KIO720913 KSK720913 LCG720913 LMC720913 LVY720913 MFU720913 MPQ720913 MZM720913 NJI720913 NTE720913 ODA720913 OMW720913 OWS720913 PGO720913 PQK720913 QAG720913 QKC720913 QTY720913 RDU720913 RNQ720913 RXM720913 SHI720913 SRE720913 TBA720913 TKW720913 TUS720913 UEO720913 UOK720913 UYG720913 VIC720913 VRY720913 WBU720913 WLQ720913 WVM720913 E786449 JA786449 SW786449 ACS786449 AMO786449 AWK786449 BGG786449 BQC786449 BZY786449 CJU786449 CTQ786449 DDM786449 DNI786449 DXE786449 EHA786449 EQW786449 FAS786449 FKO786449 FUK786449 GEG786449 GOC786449 GXY786449 HHU786449 HRQ786449 IBM786449 ILI786449 IVE786449 JFA786449 JOW786449 JYS786449 KIO786449 KSK786449 LCG786449 LMC786449 LVY786449 MFU786449 MPQ786449 MZM786449 NJI786449 NTE786449 ODA786449 OMW786449 OWS786449 PGO786449 PQK786449 QAG786449 QKC786449 QTY786449 RDU786449 RNQ786449 RXM786449 SHI786449 SRE786449 TBA786449 TKW786449 TUS786449 UEO786449 UOK786449 UYG786449 VIC786449 VRY786449 WBU786449 WLQ786449 WVM786449 E851985 JA851985 SW851985 ACS851985 AMO851985 AWK851985 BGG851985 BQC851985 BZY851985 CJU851985 CTQ851985 DDM851985 DNI851985 DXE851985 EHA851985 EQW851985 FAS851985 FKO851985 FUK851985 GEG851985 GOC851985 GXY851985 HHU851985 HRQ851985 IBM851985 ILI851985 IVE851985 JFA851985 JOW851985 JYS851985 KIO851985 KSK851985 LCG851985 LMC851985 LVY851985 MFU851985 MPQ851985 MZM851985 NJI851985 NTE851985 ODA851985 OMW851985 OWS851985 PGO851985 PQK851985 QAG851985 QKC851985 QTY851985 RDU851985 RNQ851985 RXM851985 SHI851985 SRE851985 TBA851985 TKW851985 TUS851985 UEO851985 UOK851985 UYG851985 VIC851985 VRY851985 WBU851985 WLQ851985 WVM851985 E917521 JA917521 SW917521 ACS917521 AMO917521 AWK917521 BGG917521 BQC917521 BZY917521 CJU917521 CTQ917521 DDM917521 DNI917521 DXE917521 EHA917521 EQW917521 FAS917521 FKO917521 FUK917521 GEG917521 GOC917521 GXY917521 HHU917521 HRQ917521 IBM917521 ILI917521 IVE917521 JFA917521 JOW917521 JYS917521 KIO917521 KSK917521 LCG917521 LMC917521 LVY917521 MFU917521 MPQ917521 MZM917521 NJI917521 NTE917521 ODA917521 OMW917521 OWS917521 PGO917521 PQK917521 QAG917521 QKC917521 QTY917521 RDU917521 RNQ917521 RXM917521 SHI917521 SRE917521 TBA917521 TKW917521 TUS917521 UEO917521 UOK917521 UYG917521 VIC917521 VRY917521 WBU917521 WLQ917521 WVM917521 E983057 JA983057 SW983057 ACS983057 AMO983057 AWK983057 BGG983057 BQC983057 BZY983057 CJU983057 CTQ983057 DDM983057 DNI983057 DXE983057 EHA983057 EQW983057 FAS983057 FKO983057 FUK983057 GEG983057 GOC983057 GXY983057 HHU983057 HRQ983057 IBM983057 ILI983057 IVE983057 JFA983057 JOW983057 JYS983057 KIO983057 KSK983057 LCG983057 LMC983057 LVY983057 MFU983057 MPQ983057 MZM983057 NJI983057 NTE983057 ODA983057 OMW983057 OWS983057 PGO983057 PQK983057 QAG983057 QKC983057 QTY983057 RDU983057 RNQ983057 RXM983057 SHI983057 SRE983057 TBA983057 TKW983057 TUS983057 UEO983057 UOK983057 UYG983057 VIC983057 VRY983057 WBU983057 WLQ983057 WVM983057" xr:uid="{FB61D733-8EC5-4344-BC84-3B23846721C9}">
      <formula1>42370</formula1>
      <formula2>55153</formula2>
    </dataValidation>
    <dataValidation allowBlank="1" showInputMessage="1" showErrorMessage="1" promptTitle="S-kód" prompt="Číslo pod kterým je stavba evidovaná v systému SŽDC." sqref="K6 JG6 TC6 ACY6 AMU6 AWQ6 BGM6 BQI6 CAE6 CKA6 CTW6 DDS6 DNO6 DXK6 EHG6 ERC6 FAY6 FKU6 FUQ6 GEM6 GOI6 GYE6 HIA6 HRW6 IBS6 ILO6 IVK6 JFG6 JPC6 JYY6 KIU6 KSQ6 LCM6 LMI6 LWE6 MGA6 MPW6 MZS6 NJO6 NTK6 ODG6 ONC6 OWY6 PGU6 PQQ6 QAM6 QKI6 QUE6 REA6 RNW6 RXS6 SHO6 SRK6 TBG6 TLC6 TUY6 UEU6 UOQ6 UYM6 VII6 VSE6 WCA6 WLW6 WVS6 K65551 JG65551 TC65551 ACY65551 AMU65551 AWQ65551 BGM65551 BQI65551 CAE65551 CKA65551 CTW65551 DDS65551 DNO65551 DXK65551 EHG65551 ERC65551 FAY65551 FKU65551 FUQ65551 GEM65551 GOI65551 GYE65551 HIA65551 HRW65551 IBS65551 ILO65551 IVK65551 JFG65551 JPC65551 JYY65551 KIU65551 KSQ65551 LCM65551 LMI65551 LWE65551 MGA65551 MPW65551 MZS65551 NJO65551 NTK65551 ODG65551 ONC65551 OWY65551 PGU65551 PQQ65551 QAM65551 QKI65551 QUE65551 REA65551 RNW65551 RXS65551 SHO65551 SRK65551 TBG65551 TLC65551 TUY65551 UEU65551 UOQ65551 UYM65551 VII65551 VSE65551 WCA65551 WLW65551 WVS65551 K131087 JG131087 TC131087 ACY131087 AMU131087 AWQ131087 BGM131087 BQI131087 CAE131087 CKA131087 CTW131087 DDS131087 DNO131087 DXK131087 EHG131087 ERC131087 FAY131087 FKU131087 FUQ131087 GEM131087 GOI131087 GYE131087 HIA131087 HRW131087 IBS131087 ILO131087 IVK131087 JFG131087 JPC131087 JYY131087 KIU131087 KSQ131087 LCM131087 LMI131087 LWE131087 MGA131087 MPW131087 MZS131087 NJO131087 NTK131087 ODG131087 ONC131087 OWY131087 PGU131087 PQQ131087 QAM131087 QKI131087 QUE131087 REA131087 RNW131087 RXS131087 SHO131087 SRK131087 TBG131087 TLC131087 TUY131087 UEU131087 UOQ131087 UYM131087 VII131087 VSE131087 WCA131087 WLW131087 WVS131087 K196623 JG196623 TC196623 ACY196623 AMU196623 AWQ196623 BGM196623 BQI196623 CAE196623 CKA196623 CTW196623 DDS196623 DNO196623 DXK196623 EHG196623 ERC196623 FAY196623 FKU196623 FUQ196623 GEM196623 GOI196623 GYE196623 HIA196623 HRW196623 IBS196623 ILO196623 IVK196623 JFG196623 JPC196623 JYY196623 KIU196623 KSQ196623 LCM196623 LMI196623 LWE196623 MGA196623 MPW196623 MZS196623 NJO196623 NTK196623 ODG196623 ONC196623 OWY196623 PGU196623 PQQ196623 QAM196623 QKI196623 QUE196623 REA196623 RNW196623 RXS196623 SHO196623 SRK196623 TBG196623 TLC196623 TUY196623 UEU196623 UOQ196623 UYM196623 VII196623 VSE196623 WCA196623 WLW196623 WVS196623 K262159 JG262159 TC262159 ACY262159 AMU262159 AWQ262159 BGM262159 BQI262159 CAE262159 CKA262159 CTW262159 DDS262159 DNO262159 DXK262159 EHG262159 ERC262159 FAY262159 FKU262159 FUQ262159 GEM262159 GOI262159 GYE262159 HIA262159 HRW262159 IBS262159 ILO262159 IVK262159 JFG262159 JPC262159 JYY262159 KIU262159 KSQ262159 LCM262159 LMI262159 LWE262159 MGA262159 MPW262159 MZS262159 NJO262159 NTK262159 ODG262159 ONC262159 OWY262159 PGU262159 PQQ262159 QAM262159 QKI262159 QUE262159 REA262159 RNW262159 RXS262159 SHO262159 SRK262159 TBG262159 TLC262159 TUY262159 UEU262159 UOQ262159 UYM262159 VII262159 VSE262159 WCA262159 WLW262159 WVS262159 K327695 JG327695 TC327695 ACY327695 AMU327695 AWQ327695 BGM327695 BQI327695 CAE327695 CKA327695 CTW327695 DDS327695 DNO327695 DXK327695 EHG327695 ERC327695 FAY327695 FKU327695 FUQ327695 GEM327695 GOI327695 GYE327695 HIA327695 HRW327695 IBS327695 ILO327695 IVK327695 JFG327695 JPC327695 JYY327695 KIU327695 KSQ327695 LCM327695 LMI327695 LWE327695 MGA327695 MPW327695 MZS327695 NJO327695 NTK327695 ODG327695 ONC327695 OWY327695 PGU327695 PQQ327695 QAM327695 QKI327695 QUE327695 REA327695 RNW327695 RXS327695 SHO327695 SRK327695 TBG327695 TLC327695 TUY327695 UEU327695 UOQ327695 UYM327695 VII327695 VSE327695 WCA327695 WLW327695 WVS327695 K393231 JG393231 TC393231 ACY393231 AMU393231 AWQ393231 BGM393231 BQI393231 CAE393231 CKA393231 CTW393231 DDS393231 DNO393231 DXK393231 EHG393231 ERC393231 FAY393231 FKU393231 FUQ393231 GEM393231 GOI393231 GYE393231 HIA393231 HRW393231 IBS393231 ILO393231 IVK393231 JFG393231 JPC393231 JYY393231 KIU393231 KSQ393231 LCM393231 LMI393231 LWE393231 MGA393231 MPW393231 MZS393231 NJO393231 NTK393231 ODG393231 ONC393231 OWY393231 PGU393231 PQQ393231 QAM393231 QKI393231 QUE393231 REA393231 RNW393231 RXS393231 SHO393231 SRK393231 TBG393231 TLC393231 TUY393231 UEU393231 UOQ393231 UYM393231 VII393231 VSE393231 WCA393231 WLW393231 WVS393231 K458767 JG458767 TC458767 ACY458767 AMU458767 AWQ458767 BGM458767 BQI458767 CAE458767 CKA458767 CTW458767 DDS458767 DNO458767 DXK458767 EHG458767 ERC458767 FAY458767 FKU458767 FUQ458767 GEM458767 GOI458767 GYE458767 HIA458767 HRW458767 IBS458767 ILO458767 IVK458767 JFG458767 JPC458767 JYY458767 KIU458767 KSQ458767 LCM458767 LMI458767 LWE458767 MGA458767 MPW458767 MZS458767 NJO458767 NTK458767 ODG458767 ONC458767 OWY458767 PGU458767 PQQ458767 QAM458767 QKI458767 QUE458767 REA458767 RNW458767 RXS458767 SHO458767 SRK458767 TBG458767 TLC458767 TUY458767 UEU458767 UOQ458767 UYM458767 VII458767 VSE458767 WCA458767 WLW458767 WVS458767 K524303 JG524303 TC524303 ACY524303 AMU524303 AWQ524303 BGM524303 BQI524303 CAE524303 CKA524303 CTW524303 DDS524303 DNO524303 DXK524303 EHG524303 ERC524303 FAY524303 FKU524303 FUQ524303 GEM524303 GOI524303 GYE524303 HIA524303 HRW524303 IBS524303 ILO524303 IVK524303 JFG524303 JPC524303 JYY524303 KIU524303 KSQ524303 LCM524303 LMI524303 LWE524303 MGA524303 MPW524303 MZS524303 NJO524303 NTK524303 ODG524303 ONC524303 OWY524303 PGU524303 PQQ524303 QAM524303 QKI524303 QUE524303 REA524303 RNW524303 RXS524303 SHO524303 SRK524303 TBG524303 TLC524303 TUY524303 UEU524303 UOQ524303 UYM524303 VII524303 VSE524303 WCA524303 WLW524303 WVS524303 K589839 JG589839 TC589839 ACY589839 AMU589839 AWQ589839 BGM589839 BQI589839 CAE589839 CKA589839 CTW589839 DDS589839 DNO589839 DXK589839 EHG589839 ERC589839 FAY589839 FKU589839 FUQ589839 GEM589839 GOI589839 GYE589839 HIA589839 HRW589839 IBS589839 ILO589839 IVK589839 JFG589839 JPC589839 JYY589839 KIU589839 KSQ589839 LCM589839 LMI589839 LWE589839 MGA589839 MPW589839 MZS589839 NJO589839 NTK589839 ODG589839 ONC589839 OWY589839 PGU589839 PQQ589839 QAM589839 QKI589839 QUE589839 REA589839 RNW589839 RXS589839 SHO589839 SRK589839 TBG589839 TLC589839 TUY589839 UEU589839 UOQ589839 UYM589839 VII589839 VSE589839 WCA589839 WLW589839 WVS589839 K655375 JG655375 TC655375 ACY655375 AMU655375 AWQ655375 BGM655375 BQI655375 CAE655375 CKA655375 CTW655375 DDS655375 DNO655375 DXK655375 EHG655375 ERC655375 FAY655375 FKU655375 FUQ655375 GEM655375 GOI655375 GYE655375 HIA655375 HRW655375 IBS655375 ILO655375 IVK655375 JFG655375 JPC655375 JYY655375 KIU655375 KSQ655375 LCM655375 LMI655375 LWE655375 MGA655375 MPW655375 MZS655375 NJO655375 NTK655375 ODG655375 ONC655375 OWY655375 PGU655375 PQQ655375 QAM655375 QKI655375 QUE655375 REA655375 RNW655375 RXS655375 SHO655375 SRK655375 TBG655375 TLC655375 TUY655375 UEU655375 UOQ655375 UYM655375 VII655375 VSE655375 WCA655375 WLW655375 WVS655375 K720911 JG720911 TC720911 ACY720911 AMU720911 AWQ720911 BGM720911 BQI720911 CAE720911 CKA720911 CTW720911 DDS720911 DNO720911 DXK720911 EHG720911 ERC720911 FAY720911 FKU720911 FUQ720911 GEM720911 GOI720911 GYE720911 HIA720911 HRW720911 IBS720911 ILO720911 IVK720911 JFG720911 JPC720911 JYY720911 KIU720911 KSQ720911 LCM720911 LMI720911 LWE720911 MGA720911 MPW720911 MZS720911 NJO720911 NTK720911 ODG720911 ONC720911 OWY720911 PGU720911 PQQ720911 QAM720911 QKI720911 QUE720911 REA720911 RNW720911 RXS720911 SHO720911 SRK720911 TBG720911 TLC720911 TUY720911 UEU720911 UOQ720911 UYM720911 VII720911 VSE720911 WCA720911 WLW720911 WVS720911 K786447 JG786447 TC786447 ACY786447 AMU786447 AWQ786447 BGM786447 BQI786447 CAE786447 CKA786447 CTW786447 DDS786447 DNO786447 DXK786447 EHG786447 ERC786447 FAY786447 FKU786447 FUQ786447 GEM786447 GOI786447 GYE786447 HIA786447 HRW786447 IBS786447 ILO786447 IVK786447 JFG786447 JPC786447 JYY786447 KIU786447 KSQ786447 LCM786447 LMI786447 LWE786447 MGA786447 MPW786447 MZS786447 NJO786447 NTK786447 ODG786447 ONC786447 OWY786447 PGU786447 PQQ786447 QAM786447 QKI786447 QUE786447 REA786447 RNW786447 RXS786447 SHO786447 SRK786447 TBG786447 TLC786447 TUY786447 UEU786447 UOQ786447 UYM786447 VII786447 VSE786447 WCA786447 WLW786447 WVS786447 K851983 JG851983 TC851983 ACY851983 AMU851983 AWQ851983 BGM851983 BQI851983 CAE851983 CKA851983 CTW851983 DDS851983 DNO851983 DXK851983 EHG851983 ERC851983 FAY851983 FKU851983 FUQ851983 GEM851983 GOI851983 GYE851983 HIA851983 HRW851983 IBS851983 ILO851983 IVK851983 JFG851983 JPC851983 JYY851983 KIU851983 KSQ851983 LCM851983 LMI851983 LWE851983 MGA851983 MPW851983 MZS851983 NJO851983 NTK851983 ODG851983 ONC851983 OWY851983 PGU851983 PQQ851983 QAM851983 QKI851983 QUE851983 REA851983 RNW851983 RXS851983 SHO851983 SRK851983 TBG851983 TLC851983 TUY851983 UEU851983 UOQ851983 UYM851983 VII851983 VSE851983 WCA851983 WLW851983 WVS851983 K917519 JG917519 TC917519 ACY917519 AMU917519 AWQ917519 BGM917519 BQI917519 CAE917519 CKA917519 CTW917519 DDS917519 DNO917519 DXK917519 EHG917519 ERC917519 FAY917519 FKU917519 FUQ917519 GEM917519 GOI917519 GYE917519 HIA917519 HRW917519 IBS917519 ILO917519 IVK917519 JFG917519 JPC917519 JYY917519 KIU917519 KSQ917519 LCM917519 LMI917519 LWE917519 MGA917519 MPW917519 MZS917519 NJO917519 NTK917519 ODG917519 ONC917519 OWY917519 PGU917519 PQQ917519 QAM917519 QKI917519 QUE917519 REA917519 RNW917519 RXS917519 SHO917519 SRK917519 TBG917519 TLC917519 TUY917519 UEU917519 UOQ917519 UYM917519 VII917519 VSE917519 WCA917519 WLW917519 WVS917519 K983055 JG983055 TC983055 ACY983055 AMU983055 AWQ983055 BGM983055 BQI983055 CAE983055 CKA983055 CTW983055 DDS983055 DNO983055 DXK983055 EHG983055 ERC983055 FAY983055 FKU983055 FUQ983055 GEM983055 GOI983055 GYE983055 HIA983055 HRW983055 IBS983055 ILO983055 IVK983055 JFG983055 JPC983055 JYY983055 KIU983055 KSQ983055 LCM983055 LMI983055 LWE983055 MGA983055 MPW983055 MZS983055 NJO983055 NTK983055 ODG983055 ONC983055 OWY983055 PGU983055 PQQ983055 QAM983055 QKI983055 QUE983055 REA983055 RNW983055 RXS983055 SHO983055 SRK983055 TBG983055 TLC983055 TUY983055 UEU983055 UOQ983055 UYM983055 VII983055 VSE983055 WCA983055 WLW983055 WVS983055" xr:uid="{0D1F1E1A-8C09-4C09-8292-99325351E08A}"/>
    <dataValidation type="date" allowBlank="1" showInputMessage="1" showErrorMessage="1" errorTitle="Špatný datum" error="Datum musí být v rozmezí_x000a_od 1.1.2016_x000a_do 31.12.2050" promptTitle="Vložit datum" prompt="ve formátu: dd.mm.rrrr" sqref="K65553 JG65553 TC65553 ACY65553 AMU65553 AWQ65553 BGM65553 BQI65553 CAE65553 CKA65553 CTW65553 DDS65553 DNO65553 DXK65553 EHG65553 ERC65553 FAY65553 FKU65553 FUQ65553 GEM65553 GOI65553 GYE65553 HIA65553 HRW65553 IBS65553 ILO65553 IVK65553 JFG65553 JPC65553 JYY65553 KIU65553 KSQ65553 LCM65553 LMI65553 LWE65553 MGA65553 MPW65553 MZS65553 NJO65553 NTK65553 ODG65553 ONC65553 OWY65553 PGU65553 PQQ65553 QAM65553 QKI65553 QUE65553 REA65553 RNW65553 RXS65553 SHO65553 SRK65553 TBG65553 TLC65553 TUY65553 UEU65553 UOQ65553 UYM65553 VII65553 VSE65553 WCA65553 WLW65553 WVS65553 K131089 JG131089 TC131089 ACY131089 AMU131089 AWQ131089 BGM131089 BQI131089 CAE131089 CKA131089 CTW131089 DDS131089 DNO131089 DXK131089 EHG131089 ERC131089 FAY131089 FKU131089 FUQ131089 GEM131089 GOI131089 GYE131089 HIA131089 HRW131089 IBS131089 ILO131089 IVK131089 JFG131089 JPC131089 JYY131089 KIU131089 KSQ131089 LCM131089 LMI131089 LWE131089 MGA131089 MPW131089 MZS131089 NJO131089 NTK131089 ODG131089 ONC131089 OWY131089 PGU131089 PQQ131089 QAM131089 QKI131089 QUE131089 REA131089 RNW131089 RXS131089 SHO131089 SRK131089 TBG131089 TLC131089 TUY131089 UEU131089 UOQ131089 UYM131089 VII131089 VSE131089 WCA131089 WLW131089 WVS131089 K196625 JG196625 TC196625 ACY196625 AMU196625 AWQ196625 BGM196625 BQI196625 CAE196625 CKA196625 CTW196625 DDS196625 DNO196625 DXK196625 EHG196625 ERC196625 FAY196625 FKU196625 FUQ196625 GEM196625 GOI196625 GYE196625 HIA196625 HRW196625 IBS196625 ILO196625 IVK196625 JFG196625 JPC196625 JYY196625 KIU196625 KSQ196625 LCM196625 LMI196625 LWE196625 MGA196625 MPW196625 MZS196625 NJO196625 NTK196625 ODG196625 ONC196625 OWY196625 PGU196625 PQQ196625 QAM196625 QKI196625 QUE196625 REA196625 RNW196625 RXS196625 SHO196625 SRK196625 TBG196625 TLC196625 TUY196625 UEU196625 UOQ196625 UYM196625 VII196625 VSE196625 WCA196625 WLW196625 WVS196625 K262161 JG262161 TC262161 ACY262161 AMU262161 AWQ262161 BGM262161 BQI262161 CAE262161 CKA262161 CTW262161 DDS262161 DNO262161 DXK262161 EHG262161 ERC262161 FAY262161 FKU262161 FUQ262161 GEM262161 GOI262161 GYE262161 HIA262161 HRW262161 IBS262161 ILO262161 IVK262161 JFG262161 JPC262161 JYY262161 KIU262161 KSQ262161 LCM262161 LMI262161 LWE262161 MGA262161 MPW262161 MZS262161 NJO262161 NTK262161 ODG262161 ONC262161 OWY262161 PGU262161 PQQ262161 QAM262161 QKI262161 QUE262161 REA262161 RNW262161 RXS262161 SHO262161 SRK262161 TBG262161 TLC262161 TUY262161 UEU262161 UOQ262161 UYM262161 VII262161 VSE262161 WCA262161 WLW262161 WVS262161 K327697 JG327697 TC327697 ACY327697 AMU327697 AWQ327697 BGM327697 BQI327697 CAE327697 CKA327697 CTW327697 DDS327697 DNO327697 DXK327697 EHG327697 ERC327697 FAY327697 FKU327697 FUQ327697 GEM327697 GOI327697 GYE327697 HIA327697 HRW327697 IBS327697 ILO327697 IVK327697 JFG327697 JPC327697 JYY327697 KIU327697 KSQ327697 LCM327697 LMI327697 LWE327697 MGA327697 MPW327697 MZS327697 NJO327697 NTK327697 ODG327697 ONC327697 OWY327697 PGU327697 PQQ327697 QAM327697 QKI327697 QUE327697 REA327697 RNW327697 RXS327697 SHO327697 SRK327697 TBG327697 TLC327697 TUY327697 UEU327697 UOQ327697 UYM327697 VII327697 VSE327697 WCA327697 WLW327697 WVS327697 K393233 JG393233 TC393233 ACY393233 AMU393233 AWQ393233 BGM393233 BQI393233 CAE393233 CKA393233 CTW393233 DDS393233 DNO393233 DXK393233 EHG393233 ERC393233 FAY393233 FKU393233 FUQ393233 GEM393233 GOI393233 GYE393233 HIA393233 HRW393233 IBS393233 ILO393233 IVK393233 JFG393233 JPC393233 JYY393233 KIU393233 KSQ393233 LCM393233 LMI393233 LWE393233 MGA393233 MPW393233 MZS393233 NJO393233 NTK393233 ODG393233 ONC393233 OWY393233 PGU393233 PQQ393233 QAM393233 QKI393233 QUE393233 REA393233 RNW393233 RXS393233 SHO393233 SRK393233 TBG393233 TLC393233 TUY393233 UEU393233 UOQ393233 UYM393233 VII393233 VSE393233 WCA393233 WLW393233 WVS393233 K458769 JG458769 TC458769 ACY458769 AMU458769 AWQ458769 BGM458769 BQI458769 CAE458769 CKA458769 CTW458769 DDS458769 DNO458769 DXK458769 EHG458769 ERC458769 FAY458769 FKU458769 FUQ458769 GEM458769 GOI458769 GYE458769 HIA458769 HRW458769 IBS458769 ILO458769 IVK458769 JFG458769 JPC458769 JYY458769 KIU458769 KSQ458769 LCM458769 LMI458769 LWE458769 MGA458769 MPW458769 MZS458769 NJO458769 NTK458769 ODG458769 ONC458769 OWY458769 PGU458769 PQQ458769 QAM458769 QKI458769 QUE458769 REA458769 RNW458769 RXS458769 SHO458769 SRK458769 TBG458769 TLC458769 TUY458769 UEU458769 UOQ458769 UYM458769 VII458769 VSE458769 WCA458769 WLW458769 WVS458769 K524305 JG524305 TC524305 ACY524305 AMU524305 AWQ524305 BGM524305 BQI524305 CAE524305 CKA524305 CTW524305 DDS524305 DNO524305 DXK524305 EHG524305 ERC524305 FAY524305 FKU524305 FUQ524305 GEM524305 GOI524305 GYE524305 HIA524305 HRW524305 IBS524305 ILO524305 IVK524305 JFG524305 JPC524305 JYY524305 KIU524305 KSQ524305 LCM524305 LMI524305 LWE524305 MGA524305 MPW524305 MZS524305 NJO524305 NTK524305 ODG524305 ONC524305 OWY524305 PGU524305 PQQ524305 QAM524305 QKI524305 QUE524305 REA524305 RNW524305 RXS524305 SHO524305 SRK524305 TBG524305 TLC524305 TUY524305 UEU524305 UOQ524305 UYM524305 VII524305 VSE524305 WCA524305 WLW524305 WVS524305 K589841 JG589841 TC589841 ACY589841 AMU589841 AWQ589841 BGM589841 BQI589841 CAE589841 CKA589841 CTW589841 DDS589841 DNO589841 DXK589841 EHG589841 ERC589841 FAY589841 FKU589841 FUQ589841 GEM589841 GOI589841 GYE589841 HIA589841 HRW589841 IBS589841 ILO589841 IVK589841 JFG589841 JPC589841 JYY589841 KIU589841 KSQ589841 LCM589841 LMI589841 LWE589841 MGA589841 MPW589841 MZS589841 NJO589841 NTK589841 ODG589841 ONC589841 OWY589841 PGU589841 PQQ589841 QAM589841 QKI589841 QUE589841 REA589841 RNW589841 RXS589841 SHO589841 SRK589841 TBG589841 TLC589841 TUY589841 UEU589841 UOQ589841 UYM589841 VII589841 VSE589841 WCA589841 WLW589841 WVS589841 K655377 JG655377 TC655377 ACY655377 AMU655377 AWQ655377 BGM655377 BQI655377 CAE655377 CKA655377 CTW655377 DDS655377 DNO655377 DXK655377 EHG655377 ERC655377 FAY655377 FKU655377 FUQ655377 GEM655377 GOI655377 GYE655377 HIA655377 HRW655377 IBS655377 ILO655377 IVK655377 JFG655377 JPC655377 JYY655377 KIU655377 KSQ655377 LCM655377 LMI655377 LWE655377 MGA655377 MPW655377 MZS655377 NJO655377 NTK655377 ODG655377 ONC655377 OWY655377 PGU655377 PQQ655377 QAM655377 QKI655377 QUE655377 REA655377 RNW655377 RXS655377 SHO655377 SRK655377 TBG655377 TLC655377 TUY655377 UEU655377 UOQ655377 UYM655377 VII655377 VSE655377 WCA655377 WLW655377 WVS655377 K720913 JG720913 TC720913 ACY720913 AMU720913 AWQ720913 BGM720913 BQI720913 CAE720913 CKA720913 CTW720913 DDS720913 DNO720913 DXK720913 EHG720913 ERC720913 FAY720913 FKU720913 FUQ720913 GEM720913 GOI720913 GYE720913 HIA720913 HRW720913 IBS720913 ILO720913 IVK720913 JFG720913 JPC720913 JYY720913 KIU720913 KSQ720913 LCM720913 LMI720913 LWE720913 MGA720913 MPW720913 MZS720913 NJO720913 NTK720913 ODG720913 ONC720913 OWY720913 PGU720913 PQQ720913 QAM720913 QKI720913 QUE720913 REA720913 RNW720913 RXS720913 SHO720913 SRK720913 TBG720913 TLC720913 TUY720913 UEU720913 UOQ720913 UYM720913 VII720913 VSE720913 WCA720913 WLW720913 WVS720913 K786449 JG786449 TC786449 ACY786449 AMU786449 AWQ786449 BGM786449 BQI786449 CAE786449 CKA786449 CTW786449 DDS786449 DNO786449 DXK786449 EHG786449 ERC786449 FAY786449 FKU786449 FUQ786449 GEM786449 GOI786449 GYE786449 HIA786449 HRW786449 IBS786449 ILO786449 IVK786449 JFG786449 JPC786449 JYY786449 KIU786449 KSQ786449 LCM786449 LMI786449 LWE786449 MGA786449 MPW786449 MZS786449 NJO786449 NTK786449 ODG786449 ONC786449 OWY786449 PGU786449 PQQ786449 QAM786449 QKI786449 QUE786449 REA786449 RNW786449 RXS786449 SHO786449 SRK786449 TBG786449 TLC786449 TUY786449 UEU786449 UOQ786449 UYM786449 VII786449 VSE786449 WCA786449 WLW786449 WVS786449 K851985 JG851985 TC851985 ACY851985 AMU851985 AWQ851985 BGM851985 BQI851985 CAE851985 CKA851985 CTW851985 DDS851985 DNO851985 DXK851985 EHG851985 ERC851985 FAY851985 FKU851985 FUQ851985 GEM851985 GOI851985 GYE851985 HIA851985 HRW851985 IBS851985 ILO851985 IVK851985 JFG851985 JPC851985 JYY851985 KIU851985 KSQ851985 LCM851985 LMI851985 LWE851985 MGA851985 MPW851985 MZS851985 NJO851985 NTK851985 ODG851985 ONC851985 OWY851985 PGU851985 PQQ851985 QAM851985 QKI851985 QUE851985 REA851985 RNW851985 RXS851985 SHO851985 SRK851985 TBG851985 TLC851985 TUY851985 UEU851985 UOQ851985 UYM851985 VII851985 VSE851985 WCA851985 WLW851985 WVS851985 K917521 JG917521 TC917521 ACY917521 AMU917521 AWQ917521 BGM917521 BQI917521 CAE917521 CKA917521 CTW917521 DDS917521 DNO917521 DXK917521 EHG917521 ERC917521 FAY917521 FKU917521 FUQ917521 GEM917521 GOI917521 GYE917521 HIA917521 HRW917521 IBS917521 ILO917521 IVK917521 JFG917521 JPC917521 JYY917521 KIU917521 KSQ917521 LCM917521 LMI917521 LWE917521 MGA917521 MPW917521 MZS917521 NJO917521 NTK917521 ODG917521 ONC917521 OWY917521 PGU917521 PQQ917521 QAM917521 QKI917521 QUE917521 REA917521 RNW917521 RXS917521 SHO917521 SRK917521 TBG917521 TLC917521 TUY917521 UEU917521 UOQ917521 UYM917521 VII917521 VSE917521 WCA917521 WLW917521 WVS917521 K983057 JG983057 TC983057 ACY983057 AMU983057 AWQ983057 BGM983057 BQI983057 CAE983057 CKA983057 CTW983057 DDS983057 DNO983057 DXK983057 EHG983057 ERC983057 FAY983057 FKU983057 FUQ983057 GEM983057 GOI983057 GYE983057 HIA983057 HRW983057 IBS983057 ILO983057 IVK983057 JFG983057 JPC983057 JYY983057 KIU983057 KSQ983057 LCM983057 LMI983057 LWE983057 MGA983057 MPW983057 MZS983057 NJO983057 NTK983057 ODG983057 ONC983057 OWY983057 PGU983057 PQQ983057 QAM983057 QKI983057 QUE983057 REA983057 RNW983057 RXS983057 SHO983057 SRK983057 TBG983057 TLC983057 TUY983057 UEU983057 UOQ983057 UYM983057 VII983057 VSE983057 WCA983057 WLW983057 WVS983057" xr:uid="{CE1F4417-9F5A-4ADF-9063-4C4BD2B43750}">
      <formula1>42370</formula1>
      <formula2>55153</formula2>
    </dataValidation>
    <dataValidation type="list" allowBlank="1" showInputMessage="1" showErrorMessage="1" error="Nutno vybrat klasifikaci dle předvolby!"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JG4 TC4 ACY4 AMU4 AWQ4 BGM4 BQI4 CAE4 CKA4 CTW4 DDS4 DNO4 DXK4 EHG4 ERC4 FAY4 FKU4 FUQ4 GEM4 GOI4 GYE4 HIA4 HRW4 IBS4 ILO4 IVK4 JFG4 JPC4 JYY4 KIU4 KSQ4 LCM4 LMI4 LWE4 MGA4 MPW4 MZS4 NJO4 NTK4 ODG4 ONC4 OWY4 PGU4 PQQ4 QAM4 QKI4 QUE4 REA4 RNW4 RXS4 SHO4 SRK4 TBG4 TLC4 TUY4 UEU4 UOQ4 UYM4 VII4 VSE4 WCA4 WLW4 WVS4 K65549 JG65549 TC65549 ACY65549 AMU65549 AWQ65549 BGM65549 BQI65549 CAE65549 CKA65549 CTW65549 DDS65549 DNO65549 DXK65549 EHG65549 ERC65549 FAY65549 FKU65549 FUQ65549 GEM65549 GOI65549 GYE65549 HIA65549 HRW65549 IBS65549 ILO65549 IVK65549 JFG65549 JPC65549 JYY65549 KIU65549 KSQ65549 LCM65549 LMI65549 LWE65549 MGA65549 MPW65549 MZS65549 NJO65549 NTK65549 ODG65549 ONC65549 OWY65549 PGU65549 PQQ65549 QAM65549 QKI65549 QUE65549 REA65549 RNW65549 RXS65549 SHO65549 SRK65549 TBG65549 TLC65549 TUY65549 UEU65549 UOQ65549 UYM65549 VII65549 VSE65549 WCA65549 WLW65549 WVS65549 K131085 JG131085 TC131085 ACY131085 AMU131085 AWQ131085 BGM131085 BQI131085 CAE131085 CKA131085 CTW131085 DDS131085 DNO131085 DXK131085 EHG131085 ERC131085 FAY131085 FKU131085 FUQ131085 GEM131085 GOI131085 GYE131085 HIA131085 HRW131085 IBS131085 ILO131085 IVK131085 JFG131085 JPC131085 JYY131085 KIU131085 KSQ131085 LCM131085 LMI131085 LWE131085 MGA131085 MPW131085 MZS131085 NJO131085 NTK131085 ODG131085 ONC131085 OWY131085 PGU131085 PQQ131085 QAM131085 QKI131085 QUE131085 REA131085 RNW131085 RXS131085 SHO131085 SRK131085 TBG131085 TLC131085 TUY131085 UEU131085 UOQ131085 UYM131085 VII131085 VSE131085 WCA131085 WLW131085 WVS131085 K196621 JG196621 TC196621 ACY196621 AMU196621 AWQ196621 BGM196621 BQI196621 CAE196621 CKA196621 CTW196621 DDS196621 DNO196621 DXK196621 EHG196621 ERC196621 FAY196621 FKU196621 FUQ196621 GEM196621 GOI196621 GYE196621 HIA196621 HRW196621 IBS196621 ILO196621 IVK196621 JFG196621 JPC196621 JYY196621 KIU196621 KSQ196621 LCM196621 LMI196621 LWE196621 MGA196621 MPW196621 MZS196621 NJO196621 NTK196621 ODG196621 ONC196621 OWY196621 PGU196621 PQQ196621 QAM196621 QKI196621 QUE196621 REA196621 RNW196621 RXS196621 SHO196621 SRK196621 TBG196621 TLC196621 TUY196621 UEU196621 UOQ196621 UYM196621 VII196621 VSE196621 WCA196621 WLW196621 WVS196621 K262157 JG262157 TC262157 ACY262157 AMU262157 AWQ262157 BGM262157 BQI262157 CAE262157 CKA262157 CTW262157 DDS262157 DNO262157 DXK262157 EHG262157 ERC262157 FAY262157 FKU262157 FUQ262157 GEM262157 GOI262157 GYE262157 HIA262157 HRW262157 IBS262157 ILO262157 IVK262157 JFG262157 JPC262157 JYY262157 KIU262157 KSQ262157 LCM262157 LMI262157 LWE262157 MGA262157 MPW262157 MZS262157 NJO262157 NTK262157 ODG262157 ONC262157 OWY262157 PGU262157 PQQ262157 QAM262157 QKI262157 QUE262157 REA262157 RNW262157 RXS262157 SHO262157 SRK262157 TBG262157 TLC262157 TUY262157 UEU262157 UOQ262157 UYM262157 VII262157 VSE262157 WCA262157 WLW262157 WVS262157 K327693 JG327693 TC327693 ACY327693 AMU327693 AWQ327693 BGM327693 BQI327693 CAE327693 CKA327693 CTW327693 DDS327693 DNO327693 DXK327693 EHG327693 ERC327693 FAY327693 FKU327693 FUQ327693 GEM327693 GOI327693 GYE327693 HIA327693 HRW327693 IBS327693 ILO327693 IVK327693 JFG327693 JPC327693 JYY327693 KIU327693 KSQ327693 LCM327693 LMI327693 LWE327693 MGA327693 MPW327693 MZS327693 NJO327693 NTK327693 ODG327693 ONC327693 OWY327693 PGU327693 PQQ327693 QAM327693 QKI327693 QUE327693 REA327693 RNW327693 RXS327693 SHO327693 SRK327693 TBG327693 TLC327693 TUY327693 UEU327693 UOQ327693 UYM327693 VII327693 VSE327693 WCA327693 WLW327693 WVS327693 K393229 JG393229 TC393229 ACY393229 AMU393229 AWQ393229 BGM393229 BQI393229 CAE393229 CKA393229 CTW393229 DDS393229 DNO393229 DXK393229 EHG393229 ERC393229 FAY393229 FKU393229 FUQ393229 GEM393229 GOI393229 GYE393229 HIA393229 HRW393229 IBS393229 ILO393229 IVK393229 JFG393229 JPC393229 JYY393229 KIU393229 KSQ393229 LCM393229 LMI393229 LWE393229 MGA393229 MPW393229 MZS393229 NJO393229 NTK393229 ODG393229 ONC393229 OWY393229 PGU393229 PQQ393229 QAM393229 QKI393229 QUE393229 REA393229 RNW393229 RXS393229 SHO393229 SRK393229 TBG393229 TLC393229 TUY393229 UEU393229 UOQ393229 UYM393229 VII393229 VSE393229 WCA393229 WLW393229 WVS393229 K458765 JG458765 TC458765 ACY458765 AMU458765 AWQ458765 BGM458765 BQI458765 CAE458765 CKA458765 CTW458765 DDS458765 DNO458765 DXK458765 EHG458765 ERC458765 FAY458765 FKU458765 FUQ458765 GEM458765 GOI458765 GYE458765 HIA458765 HRW458765 IBS458765 ILO458765 IVK458765 JFG458765 JPC458765 JYY458765 KIU458765 KSQ458765 LCM458765 LMI458765 LWE458765 MGA458765 MPW458765 MZS458765 NJO458765 NTK458765 ODG458765 ONC458765 OWY458765 PGU458765 PQQ458765 QAM458765 QKI458765 QUE458765 REA458765 RNW458765 RXS458765 SHO458765 SRK458765 TBG458765 TLC458765 TUY458765 UEU458765 UOQ458765 UYM458765 VII458765 VSE458765 WCA458765 WLW458765 WVS458765 K524301 JG524301 TC524301 ACY524301 AMU524301 AWQ524301 BGM524301 BQI524301 CAE524301 CKA524301 CTW524301 DDS524301 DNO524301 DXK524301 EHG524301 ERC524301 FAY524301 FKU524301 FUQ524301 GEM524301 GOI524301 GYE524301 HIA524301 HRW524301 IBS524301 ILO524301 IVK524301 JFG524301 JPC524301 JYY524301 KIU524301 KSQ524301 LCM524301 LMI524301 LWE524301 MGA524301 MPW524301 MZS524301 NJO524301 NTK524301 ODG524301 ONC524301 OWY524301 PGU524301 PQQ524301 QAM524301 QKI524301 QUE524301 REA524301 RNW524301 RXS524301 SHO524301 SRK524301 TBG524301 TLC524301 TUY524301 UEU524301 UOQ524301 UYM524301 VII524301 VSE524301 WCA524301 WLW524301 WVS524301 K589837 JG589837 TC589837 ACY589837 AMU589837 AWQ589837 BGM589837 BQI589837 CAE589837 CKA589837 CTW589837 DDS589837 DNO589837 DXK589837 EHG589837 ERC589837 FAY589837 FKU589837 FUQ589837 GEM589837 GOI589837 GYE589837 HIA589837 HRW589837 IBS589837 ILO589837 IVK589837 JFG589837 JPC589837 JYY589837 KIU589837 KSQ589837 LCM589837 LMI589837 LWE589837 MGA589837 MPW589837 MZS589837 NJO589837 NTK589837 ODG589837 ONC589837 OWY589837 PGU589837 PQQ589837 QAM589837 QKI589837 QUE589837 REA589837 RNW589837 RXS589837 SHO589837 SRK589837 TBG589837 TLC589837 TUY589837 UEU589837 UOQ589837 UYM589837 VII589837 VSE589837 WCA589837 WLW589837 WVS589837 K655373 JG655373 TC655373 ACY655373 AMU655373 AWQ655373 BGM655373 BQI655373 CAE655373 CKA655373 CTW655373 DDS655373 DNO655373 DXK655373 EHG655373 ERC655373 FAY655373 FKU655373 FUQ655373 GEM655373 GOI655373 GYE655373 HIA655373 HRW655373 IBS655373 ILO655373 IVK655373 JFG655373 JPC655373 JYY655373 KIU655373 KSQ655373 LCM655373 LMI655373 LWE655373 MGA655373 MPW655373 MZS655373 NJO655373 NTK655373 ODG655373 ONC655373 OWY655373 PGU655373 PQQ655373 QAM655373 QKI655373 QUE655373 REA655373 RNW655373 RXS655373 SHO655373 SRK655373 TBG655373 TLC655373 TUY655373 UEU655373 UOQ655373 UYM655373 VII655373 VSE655373 WCA655373 WLW655373 WVS655373 K720909 JG720909 TC720909 ACY720909 AMU720909 AWQ720909 BGM720909 BQI720909 CAE720909 CKA720909 CTW720909 DDS720909 DNO720909 DXK720909 EHG720909 ERC720909 FAY720909 FKU720909 FUQ720909 GEM720909 GOI720909 GYE720909 HIA720909 HRW720909 IBS720909 ILO720909 IVK720909 JFG720909 JPC720909 JYY720909 KIU720909 KSQ720909 LCM720909 LMI720909 LWE720909 MGA720909 MPW720909 MZS720909 NJO720909 NTK720909 ODG720909 ONC720909 OWY720909 PGU720909 PQQ720909 QAM720909 QKI720909 QUE720909 REA720909 RNW720909 RXS720909 SHO720909 SRK720909 TBG720909 TLC720909 TUY720909 UEU720909 UOQ720909 UYM720909 VII720909 VSE720909 WCA720909 WLW720909 WVS720909 K786445 JG786445 TC786445 ACY786445 AMU786445 AWQ786445 BGM786445 BQI786445 CAE786445 CKA786445 CTW786445 DDS786445 DNO786445 DXK786445 EHG786445 ERC786445 FAY786445 FKU786445 FUQ786445 GEM786445 GOI786445 GYE786445 HIA786445 HRW786445 IBS786445 ILO786445 IVK786445 JFG786445 JPC786445 JYY786445 KIU786445 KSQ786445 LCM786445 LMI786445 LWE786445 MGA786445 MPW786445 MZS786445 NJO786445 NTK786445 ODG786445 ONC786445 OWY786445 PGU786445 PQQ786445 QAM786445 QKI786445 QUE786445 REA786445 RNW786445 RXS786445 SHO786445 SRK786445 TBG786445 TLC786445 TUY786445 UEU786445 UOQ786445 UYM786445 VII786445 VSE786445 WCA786445 WLW786445 WVS786445 K851981 JG851981 TC851981 ACY851981 AMU851981 AWQ851981 BGM851981 BQI851981 CAE851981 CKA851981 CTW851981 DDS851981 DNO851981 DXK851981 EHG851981 ERC851981 FAY851981 FKU851981 FUQ851981 GEM851981 GOI851981 GYE851981 HIA851981 HRW851981 IBS851981 ILO851981 IVK851981 JFG851981 JPC851981 JYY851981 KIU851981 KSQ851981 LCM851981 LMI851981 LWE851981 MGA851981 MPW851981 MZS851981 NJO851981 NTK851981 ODG851981 ONC851981 OWY851981 PGU851981 PQQ851981 QAM851981 QKI851981 QUE851981 REA851981 RNW851981 RXS851981 SHO851981 SRK851981 TBG851981 TLC851981 TUY851981 UEU851981 UOQ851981 UYM851981 VII851981 VSE851981 WCA851981 WLW851981 WVS851981 K917517 JG917517 TC917517 ACY917517 AMU917517 AWQ917517 BGM917517 BQI917517 CAE917517 CKA917517 CTW917517 DDS917517 DNO917517 DXK917517 EHG917517 ERC917517 FAY917517 FKU917517 FUQ917517 GEM917517 GOI917517 GYE917517 HIA917517 HRW917517 IBS917517 ILO917517 IVK917517 JFG917517 JPC917517 JYY917517 KIU917517 KSQ917517 LCM917517 LMI917517 LWE917517 MGA917517 MPW917517 MZS917517 NJO917517 NTK917517 ODG917517 ONC917517 OWY917517 PGU917517 PQQ917517 QAM917517 QKI917517 QUE917517 REA917517 RNW917517 RXS917517 SHO917517 SRK917517 TBG917517 TLC917517 TUY917517 UEU917517 UOQ917517 UYM917517 VII917517 VSE917517 WCA917517 WLW917517 WVS917517 K983053 JG983053 TC983053 ACY983053 AMU983053 AWQ983053 BGM983053 BQI983053 CAE983053 CKA983053 CTW983053 DDS983053 DNO983053 DXK983053 EHG983053 ERC983053 FAY983053 FKU983053 FUQ983053 GEM983053 GOI983053 GYE983053 HIA983053 HRW983053 IBS983053 ILO983053 IVK983053 JFG983053 JPC983053 JYY983053 KIU983053 KSQ983053 LCM983053 LMI983053 LWE983053 MGA983053 MPW983053 MZS983053 NJO983053 NTK983053 ODG983053 ONC983053 OWY983053 PGU983053 PQQ983053 QAM983053 QKI983053 QUE983053 REA983053 RNW983053 RXS983053 SHO983053 SRK983053 TBG983053 TLC983053 TUY983053 UEU983053 UOQ983053 UYM983053 VII983053 VSE983053 WCA983053 WLW983053 WVS983053" xr:uid="{3969BD78-335F-4DA3-AB3E-56AA0C55CAC8}">
      <formula1>"801,802,803,811,812, 813, 814,815, 817, 821,822, 823,824,825,826,827,828,831,832,833,838,839"</formula1>
    </dataValidation>
    <dataValidation type="list" allowBlank="1" showInputMessage="1" showErrorMessage="1" errorTitle="Neexitující stupeň dokumentace!" error="Nutno vybrat stupeň dokumentace dle předvolby!" promptTitle="Výběr stádia dle seznamu:" prompt="Stádium 3_x000a_Stádium 2" sqref="E5 JA5 SW5 ACS5 AMO5 AWK5 BGG5 BQC5 BZY5 CJU5 CTQ5 DDM5 DNI5 DXE5 EHA5 EQW5 FAS5 FKO5 FUK5 GEG5 GOC5 GXY5 HHU5 HRQ5 IBM5 ILI5 IVE5 JFA5 JOW5 JYS5 KIO5 KSK5 LCG5 LMC5 LVY5 MFU5 MPQ5 MZM5 NJI5 NTE5 ODA5 OMW5 OWS5 PGO5 PQK5 QAG5 QKC5 QTY5 RDU5 RNQ5 RXM5 SHI5 SRE5 TBA5 TKW5 TUS5 UEO5 UOK5 UYG5 VIC5 VRY5 WBU5 WLQ5 WVM5 E65550 JA65550 SW65550 ACS65550 AMO65550 AWK65550 BGG65550 BQC65550 BZY65550 CJU65550 CTQ65550 DDM65550 DNI65550 DXE65550 EHA65550 EQW65550 FAS65550 FKO65550 FUK65550 GEG65550 GOC65550 GXY65550 HHU65550 HRQ65550 IBM65550 ILI65550 IVE65550 JFA65550 JOW65550 JYS65550 KIO65550 KSK65550 LCG65550 LMC65550 LVY65550 MFU65550 MPQ65550 MZM65550 NJI65550 NTE65550 ODA65550 OMW65550 OWS65550 PGO65550 PQK65550 QAG65550 QKC65550 QTY65550 RDU65550 RNQ65550 RXM65550 SHI65550 SRE65550 TBA65550 TKW65550 TUS65550 UEO65550 UOK65550 UYG65550 VIC65550 VRY65550 WBU65550 WLQ65550 WVM65550 E131086 JA131086 SW131086 ACS131086 AMO131086 AWK131086 BGG131086 BQC131086 BZY131086 CJU131086 CTQ131086 DDM131086 DNI131086 DXE131086 EHA131086 EQW131086 FAS131086 FKO131086 FUK131086 GEG131086 GOC131086 GXY131086 HHU131086 HRQ131086 IBM131086 ILI131086 IVE131086 JFA131086 JOW131086 JYS131086 KIO131086 KSK131086 LCG131086 LMC131086 LVY131086 MFU131086 MPQ131086 MZM131086 NJI131086 NTE131086 ODA131086 OMW131086 OWS131086 PGO131086 PQK131086 QAG131086 QKC131086 QTY131086 RDU131086 RNQ131086 RXM131086 SHI131086 SRE131086 TBA131086 TKW131086 TUS131086 UEO131086 UOK131086 UYG131086 VIC131086 VRY131086 WBU131086 WLQ131086 WVM131086 E196622 JA196622 SW196622 ACS196622 AMO196622 AWK196622 BGG196622 BQC196622 BZY196622 CJU196622 CTQ196622 DDM196622 DNI196622 DXE196622 EHA196622 EQW196622 FAS196622 FKO196622 FUK196622 GEG196622 GOC196622 GXY196622 HHU196622 HRQ196622 IBM196622 ILI196622 IVE196622 JFA196622 JOW196622 JYS196622 KIO196622 KSK196622 LCG196622 LMC196622 LVY196622 MFU196622 MPQ196622 MZM196622 NJI196622 NTE196622 ODA196622 OMW196622 OWS196622 PGO196622 PQK196622 QAG196622 QKC196622 QTY196622 RDU196622 RNQ196622 RXM196622 SHI196622 SRE196622 TBA196622 TKW196622 TUS196622 UEO196622 UOK196622 UYG196622 VIC196622 VRY196622 WBU196622 WLQ196622 WVM196622 E262158 JA262158 SW262158 ACS262158 AMO262158 AWK262158 BGG262158 BQC262158 BZY262158 CJU262158 CTQ262158 DDM262158 DNI262158 DXE262158 EHA262158 EQW262158 FAS262158 FKO262158 FUK262158 GEG262158 GOC262158 GXY262158 HHU262158 HRQ262158 IBM262158 ILI262158 IVE262158 JFA262158 JOW262158 JYS262158 KIO262158 KSK262158 LCG262158 LMC262158 LVY262158 MFU262158 MPQ262158 MZM262158 NJI262158 NTE262158 ODA262158 OMW262158 OWS262158 PGO262158 PQK262158 QAG262158 QKC262158 QTY262158 RDU262158 RNQ262158 RXM262158 SHI262158 SRE262158 TBA262158 TKW262158 TUS262158 UEO262158 UOK262158 UYG262158 VIC262158 VRY262158 WBU262158 WLQ262158 WVM262158 E327694 JA327694 SW327694 ACS327694 AMO327694 AWK327694 BGG327694 BQC327694 BZY327694 CJU327694 CTQ327694 DDM327694 DNI327694 DXE327694 EHA327694 EQW327694 FAS327694 FKO327694 FUK327694 GEG327694 GOC327694 GXY327694 HHU327694 HRQ327694 IBM327694 ILI327694 IVE327694 JFA327694 JOW327694 JYS327694 KIO327694 KSK327694 LCG327694 LMC327694 LVY327694 MFU327694 MPQ327694 MZM327694 NJI327694 NTE327694 ODA327694 OMW327694 OWS327694 PGO327694 PQK327694 QAG327694 QKC327694 QTY327694 RDU327694 RNQ327694 RXM327694 SHI327694 SRE327694 TBA327694 TKW327694 TUS327694 UEO327694 UOK327694 UYG327694 VIC327694 VRY327694 WBU327694 WLQ327694 WVM327694 E393230 JA393230 SW393230 ACS393230 AMO393230 AWK393230 BGG393230 BQC393230 BZY393230 CJU393230 CTQ393230 DDM393230 DNI393230 DXE393230 EHA393230 EQW393230 FAS393230 FKO393230 FUK393230 GEG393230 GOC393230 GXY393230 HHU393230 HRQ393230 IBM393230 ILI393230 IVE393230 JFA393230 JOW393230 JYS393230 KIO393230 KSK393230 LCG393230 LMC393230 LVY393230 MFU393230 MPQ393230 MZM393230 NJI393230 NTE393230 ODA393230 OMW393230 OWS393230 PGO393230 PQK393230 QAG393230 QKC393230 QTY393230 RDU393230 RNQ393230 RXM393230 SHI393230 SRE393230 TBA393230 TKW393230 TUS393230 UEO393230 UOK393230 UYG393230 VIC393230 VRY393230 WBU393230 WLQ393230 WVM393230 E458766 JA458766 SW458766 ACS458766 AMO458766 AWK458766 BGG458766 BQC458766 BZY458766 CJU458766 CTQ458766 DDM458766 DNI458766 DXE458766 EHA458766 EQW458766 FAS458766 FKO458766 FUK458766 GEG458766 GOC458766 GXY458766 HHU458766 HRQ458766 IBM458766 ILI458766 IVE458766 JFA458766 JOW458766 JYS458766 KIO458766 KSK458766 LCG458766 LMC458766 LVY458766 MFU458766 MPQ458766 MZM458766 NJI458766 NTE458766 ODA458766 OMW458766 OWS458766 PGO458766 PQK458766 QAG458766 QKC458766 QTY458766 RDU458766 RNQ458766 RXM458766 SHI458766 SRE458766 TBA458766 TKW458766 TUS458766 UEO458766 UOK458766 UYG458766 VIC458766 VRY458766 WBU458766 WLQ458766 WVM458766 E524302 JA524302 SW524302 ACS524302 AMO524302 AWK524302 BGG524302 BQC524302 BZY524302 CJU524302 CTQ524302 DDM524302 DNI524302 DXE524302 EHA524302 EQW524302 FAS524302 FKO524302 FUK524302 GEG524302 GOC524302 GXY524302 HHU524302 HRQ524302 IBM524302 ILI524302 IVE524302 JFA524302 JOW524302 JYS524302 KIO524302 KSK524302 LCG524302 LMC524302 LVY524302 MFU524302 MPQ524302 MZM524302 NJI524302 NTE524302 ODA524302 OMW524302 OWS524302 PGO524302 PQK524302 QAG524302 QKC524302 QTY524302 RDU524302 RNQ524302 RXM524302 SHI524302 SRE524302 TBA524302 TKW524302 TUS524302 UEO524302 UOK524302 UYG524302 VIC524302 VRY524302 WBU524302 WLQ524302 WVM524302 E589838 JA589838 SW589838 ACS589838 AMO589838 AWK589838 BGG589838 BQC589838 BZY589838 CJU589838 CTQ589838 DDM589838 DNI589838 DXE589838 EHA589838 EQW589838 FAS589838 FKO589838 FUK589838 GEG589838 GOC589838 GXY589838 HHU589838 HRQ589838 IBM589838 ILI589838 IVE589838 JFA589838 JOW589838 JYS589838 KIO589838 KSK589838 LCG589838 LMC589838 LVY589838 MFU589838 MPQ589838 MZM589838 NJI589838 NTE589838 ODA589838 OMW589838 OWS589838 PGO589838 PQK589838 QAG589838 QKC589838 QTY589838 RDU589838 RNQ589838 RXM589838 SHI589838 SRE589838 TBA589838 TKW589838 TUS589838 UEO589838 UOK589838 UYG589838 VIC589838 VRY589838 WBU589838 WLQ589838 WVM589838 E655374 JA655374 SW655374 ACS655374 AMO655374 AWK655374 BGG655374 BQC655374 BZY655374 CJU655374 CTQ655374 DDM655374 DNI655374 DXE655374 EHA655374 EQW655374 FAS655374 FKO655374 FUK655374 GEG655374 GOC655374 GXY655374 HHU655374 HRQ655374 IBM655374 ILI655374 IVE655374 JFA655374 JOW655374 JYS655374 KIO655374 KSK655374 LCG655374 LMC655374 LVY655374 MFU655374 MPQ655374 MZM655374 NJI655374 NTE655374 ODA655374 OMW655374 OWS655374 PGO655374 PQK655374 QAG655374 QKC655374 QTY655374 RDU655374 RNQ655374 RXM655374 SHI655374 SRE655374 TBA655374 TKW655374 TUS655374 UEO655374 UOK655374 UYG655374 VIC655374 VRY655374 WBU655374 WLQ655374 WVM655374 E720910 JA720910 SW720910 ACS720910 AMO720910 AWK720910 BGG720910 BQC720910 BZY720910 CJU720910 CTQ720910 DDM720910 DNI720910 DXE720910 EHA720910 EQW720910 FAS720910 FKO720910 FUK720910 GEG720910 GOC720910 GXY720910 HHU720910 HRQ720910 IBM720910 ILI720910 IVE720910 JFA720910 JOW720910 JYS720910 KIO720910 KSK720910 LCG720910 LMC720910 LVY720910 MFU720910 MPQ720910 MZM720910 NJI720910 NTE720910 ODA720910 OMW720910 OWS720910 PGO720910 PQK720910 QAG720910 QKC720910 QTY720910 RDU720910 RNQ720910 RXM720910 SHI720910 SRE720910 TBA720910 TKW720910 TUS720910 UEO720910 UOK720910 UYG720910 VIC720910 VRY720910 WBU720910 WLQ720910 WVM720910 E786446 JA786446 SW786446 ACS786446 AMO786446 AWK786446 BGG786446 BQC786446 BZY786446 CJU786446 CTQ786446 DDM786446 DNI786446 DXE786446 EHA786446 EQW786446 FAS786446 FKO786446 FUK786446 GEG786446 GOC786446 GXY786446 HHU786446 HRQ786446 IBM786446 ILI786446 IVE786446 JFA786446 JOW786446 JYS786446 KIO786446 KSK786446 LCG786446 LMC786446 LVY786446 MFU786446 MPQ786446 MZM786446 NJI786446 NTE786446 ODA786446 OMW786446 OWS786446 PGO786446 PQK786446 QAG786446 QKC786446 QTY786446 RDU786446 RNQ786446 RXM786446 SHI786446 SRE786446 TBA786446 TKW786446 TUS786446 UEO786446 UOK786446 UYG786446 VIC786446 VRY786446 WBU786446 WLQ786446 WVM786446 E851982 JA851982 SW851982 ACS851982 AMO851982 AWK851982 BGG851982 BQC851982 BZY851982 CJU851982 CTQ851982 DDM851982 DNI851982 DXE851982 EHA851982 EQW851982 FAS851982 FKO851982 FUK851982 GEG851982 GOC851982 GXY851982 HHU851982 HRQ851982 IBM851982 ILI851982 IVE851982 JFA851982 JOW851982 JYS851982 KIO851982 KSK851982 LCG851982 LMC851982 LVY851982 MFU851982 MPQ851982 MZM851982 NJI851982 NTE851982 ODA851982 OMW851982 OWS851982 PGO851982 PQK851982 QAG851982 QKC851982 QTY851982 RDU851982 RNQ851982 RXM851982 SHI851982 SRE851982 TBA851982 TKW851982 TUS851982 UEO851982 UOK851982 UYG851982 VIC851982 VRY851982 WBU851982 WLQ851982 WVM851982 E917518 JA917518 SW917518 ACS917518 AMO917518 AWK917518 BGG917518 BQC917518 BZY917518 CJU917518 CTQ917518 DDM917518 DNI917518 DXE917518 EHA917518 EQW917518 FAS917518 FKO917518 FUK917518 GEG917518 GOC917518 GXY917518 HHU917518 HRQ917518 IBM917518 ILI917518 IVE917518 JFA917518 JOW917518 JYS917518 KIO917518 KSK917518 LCG917518 LMC917518 LVY917518 MFU917518 MPQ917518 MZM917518 NJI917518 NTE917518 ODA917518 OMW917518 OWS917518 PGO917518 PQK917518 QAG917518 QKC917518 QTY917518 RDU917518 RNQ917518 RXM917518 SHI917518 SRE917518 TBA917518 TKW917518 TUS917518 UEO917518 UOK917518 UYG917518 VIC917518 VRY917518 WBU917518 WLQ917518 WVM917518 E983054 JA983054 SW983054 ACS983054 AMO983054 AWK983054 BGG983054 BQC983054 BZY983054 CJU983054 CTQ983054 DDM983054 DNI983054 DXE983054 EHA983054 EQW983054 FAS983054 FKO983054 FUK983054 GEG983054 GOC983054 GXY983054 HHU983054 HRQ983054 IBM983054 ILI983054 IVE983054 JFA983054 JOW983054 JYS983054 KIO983054 KSK983054 LCG983054 LMC983054 LVY983054 MFU983054 MPQ983054 MZM983054 NJI983054 NTE983054 ODA983054 OMW983054 OWS983054 PGO983054 PQK983054 QAG983054 QKC983054 QTY983054 RDU983054 RNQ983054 RXM983054 SHI983054 SRE983054 TBA983054 TKW983054 TUS983054 UEO983054 UOK983054 UYG983054 VIC983054 VRY983054 WBU983054 WLQ983054 WVM983054" xr:uid="{B2FD934C-E462-438A-BB0E-38854927A119}">
      <formula1>"Stádium 2,Stádium 3"</formula1>
    </dataValidation>
    <dataValidation type="date" allowBlank="1" showInputMessage="1" showErrorMessage="1" sqref="L65553 JH65553 TD65553 ACZ65553 AMV65553 AWR65553 BGN65553 BQJ65553 CAF65553 CKB65553 CTX65553 DDT65553 DNP65553 DXL65553 EHH65553 ERD65553 FAZ65553 FKV65553 FUR65553 GEN65553 GOJ65553 GYF65553 HIB65553 HRX65553 IBT65553 ILP65553 IVL65553 JFH65553 JPD65553 JYZ65553 KIV65553 KSR65553 LCN65553 LMJ65553 LWF65553 MGB65553 MPX65553 MZT65553 NJP65553 NTL65553 ODH65553 OND65553 OWZ65553 PGV65553 PQR65553 QAN65553 QKJ65553 QUF65553 REB65553 RNX65553 RXT65553 SHP65553 SRL65553 TBH65553 TLD65553 TUZ65553 UEV65553 UOR65553 UYN65553 VIJ65553 VSF65553 WCB65553 WLX65553 WVT65553 L131089 JH131089 TD131089 ACZ131089 AMV131089 AWR131089 BGN131089 BQJ131089 CAF131089 CKB131089 CTX131089 DDT131089 DNP131089 DXL131089 EHH131089 ERD131089 FAZ131089 FKV131089 FUR131089 GEN131089 GOJ131089 GYF131089 HIB131089 HRX131089 IBT131089 ILP131089 IVL131089 JFH131089 JPD131089 JYZ131089 KIV131089 KSR131089 LCN131089 LMJ131089 LWF131089 MGB131089 MPX131089 MZT131089 NJP131089 NTL131089 ODH131089 OND131089 OWZ131089 PGV131089 PQR131089 QAN131089 QKJ131089 QUF131089 REB131089 RNX131089 RXT131089 SHP131089 SRL131089 TBH131089 TLD131089 TUZ131089 UEV131089 UOR131089 UYN131089 VIJ131089 VSF131089 WCB131089 WLX131089 WVT131089 L196625 JH196625 TD196625 ACZ196625 AMV196625 AWR196625 BGN196625 BQJ196625 CAF196625 CKB196625 CTX196625 DDT196625 DNP196625 DXL196625 EHH196625 ERD196625 FAZ196625 FKV196625 FUR196625 GEN196625 GOJ196625 GYF196625 HIB196625 HRX196625 IBT196625 ILP196625 IVL196625 JFH196625 JPD196625 JYZ196625 KIV196625 KSR196625 LCN196625 LMJ196625 LWF196625 MGB196625 MPX196625 MZT196625 NJP196625 NTL196625 ODH196625 OND196625 OWZ196625 PGV196625 PQR196625 QAN196625 QKJ196625 QUF196625 REB196625 RNX196625 RXT196625 SHP196625 SRL196625 TBH196625 TLD196625 TUZ196625 UEV196625 UOR196625 UYN196625 VIJ196625 VSF196625 WCB196625 WLX196625 WVT196625 L262161 JH262161 TD262161 ACZ262161 AMV262161 AWR262161 BGN262161 BQJ262161 CAF262161 CKB262161 CTX262161 DDT262161 DNP262161 DXL262161 EHH262161 ERD262161 FAZ262161 FKV262161 FUR262161 GEN262161 GOJ262161 GYF262161 HIB262161 HRX262161 IBT262161 ILP262161 IVL262161 JFH262161 JPD262161 JYZ262161 KIV262161 KSR262161 LCN262161 LMJ262161 LWF262161 MGB262161 MPX262161 MZT262161 NJP262161 NTL262161 ODH262161 OND262161 OWZ262161 PGV262161 PQR262161 QAN262161 QKJ262161 QUF262161 REB262161 RNX262161 RXT262161 SHP262161 SRL262161 TBH262161 TLD262161 TUZ262161 UEV262161 UOR262161 UYN262161 VIJ262161 VSF262161 WCB262161 WLX262161 WVT262161 L327697 JH327697 TD327697 ACZ327697 AMV327697 AWR327697 BGN327697 BQJ327697 CAF327697 CKB327697 CTX327697 DDT327697 DNP327697 DXL327697 EHH327697 ERD327697 FAZ327697 FKV327697 FUR327697 GEN327697 GOJ327697 GYF327697 HIB327697 HRX327697 IBT327697 ILP327697 IVL327697 JFH327697 JPD327697 JYZ327697 KIV327697 KSR327697 LCN327697 LMJ327697 LWF327697 MGB327697 MPX327697 MZT327697 NJP327697 NTL327697 ODH327697 OND327697 OWZ327697 PGV327697 PQR327697 QAN327697 QKJ327697 QUF327697 REB327697 RNX327697 RXT327697 SHP327697 SRL327697 TBH327697 TLD327697 TUZ327697 UEV327697 UOR327697 UYN327697 VIJ327697 VSF327697 WCB327697 WLX327697 WVT327697 L393233 JH393233 TD393233 ACZ393233 AMV393233 AWR393233 BGN393233 BQJ393233 CAF393233 CKB393233 CTX393233 DDT393233 DNP393233 DXL393233 EHH393233 ERD393233 FAZ393233 FKV393233 FUR393233 GEN393233 GOJ393233 GYF393233 HIB393233 HRX393233 IBT393233 ILP393233 IVL393233 JFH393233 JPD393233 JYZ393233 KIV393233 KSR393233 LCN393233 LMJ393233 LWF393233 MGB393233 MPX393233 MZT393233 NJP393233 NTL393233 ODH393233 OND393233 OWZ393233 PGV393233 PQR393233 QAN393233 QKJ393233 QUF393233 REB393233 RNX393233 RXT393233 SHP393233 SRL393233 TBH393233 TLD393233 TUZ393233 UEV393233 UOR393233 UYN393233 VIJ393233 VSF393233 WCB393233 WLX393233 WVT393233 L458769 JH458769 TD458769 ACZ458769 AMV458769 AWR458769 BGN458769 BQJ458769 CAF458769 CKB458769 CTX458769 DDT458769 DNP458769 DXL458769 EHH458769 ERD458769 FAZ458769 FKV458769 FUR458769 GEN458769 GOJ458769 GYF458769 HIB458769 HRX458769 IBT458769 ILP458769 IVL458769 JFH458769 JPD458769 JYZ458769 KIV458769 KSR458769 LCN458769 LMJ458769 LWF458769 MGB458769 MPX458769 MZT458769 NJP458769 NTL458769 ODH458769 OND458769 OWZ458769 PGV458769 PQR458769 QAN458769 QKJ458769 QUF458769 REB458769 RNX458769 RXT458769 SHP458769 SRL458769 TBH458769 TLD458769 TUZ458769 UEV458769 UOR458769 UYN458769 VIJ458769 VSF458769 WCB458769 WLX458769 WVT458769 L524305 JH524305 TD524305 ACZ524305 AMV524305 AWR524305 BGN524305 BQJ524305 CAF524305 CKB524305 CTX524305 DDT524305 DNP524305 DXL524305 EHH524305 ERD524305 FAZ524305 FKV524305 FUR524305 GEN524305 GOJ524305 GYF524305 HIB524305 HRX524305 IBT524305 ILP524305 IVL524305 JFH524305 JPD524305 JYZ524305 KIV524305 KSR524305 LCN524305 LMJ524305 LWF524305 MGB524305 MPX524305 MZT524305 NJP524305 NTL524305 ODH524305 OND524305 OWZ524305 PGV524305 PQR524305 QAN524305 QKJ524305 QUF524305 REB524305 RNX524305 RXT524305 SHP524305 SRL524305 TBH524305 TLD524305 TUZ524305 UEV524305 UOR524305 UYN524305 VIJ524305 VSF524305 WCB524305 WLX524305 WVT524305 L589841 JH589841 TD589841 ACZ589841 AMV589841 AWR589841 BGN589841 BQJ589841 CAF589841 CKB589841 CTX589841 DDT589841 DNP589841 DXL589841 EHH589841 ERD589841 FAZ589841 FKV589841 FUR589841 GEN589841 GOJ589841 GYF589841 HIB589841 HRX589841 IBT589841 ILP589841 IVL589841 JFH589841 JPD589841 JYZ589841 KIV589841 KSR589841 LCN589841 LMJ589841 LWF589841 MGB589841 MPX589841 MZT589841 NJP589841 NTL589841 ODH589841 OND589841 OWZ589841 PGV589841 PQR589841 QAN589841 QKJ589841 QUF589841 REB589841 RNX589841 RXT589841 SHP589841 SRL589841 TBH589841 TLD589841 TUZ589841 UEV589841 UOR589841 UYN589841 VIJ589841 VSF589841 WCB589841 WLX589841 WVT589841 L655377 JH655377 TD655377 ACZ655377 AMV655377 AWR655377 BGN655377 BQJ655377 CAF655377 CKB655377 CTX655377 DDT655377 DNP655377 DXL655377 EHH655377 ERD655377 FAZ655377 FKV655377 FUR655377 GEN655377 GOJ655377 GYF655377 HIB655377 HRX655377 IBT655377 ILP655377 IVL655377 JFH655377 JPD655377 JYZ655377 KIV655377 KSR655377 LCN655377 LMJ655377 LWF655377 MGB655377 MPX655377 MZT655377 NJP655377 NTL655377 ODH655377 OND655377 OWZ655377 PGV655377 PQR655377 QAN655377 QKJ655377 QUF655377 REB655377 RNX655377 RXT655377 SHP655377 SRL655377 TBH655377 TLD655377 TUZ655377 UEV655377 UOR655377 UYN655377 VIJ655377 VSF655377 WCB655377 WLX655377 WVT655377 L720913 JH720913 TD720913 ACZ720913 AMV720913 AWR720913 BGN720913 BQJ720913 CAF720913 CKB720913 CTX720913 DDT720913 DNP720913 DXL720913 EHH720913 ERD720913 FAZ720913 FKV720913 FUR720913 GEN720913 GOJ720913 GYF720913 HIB720913 HRX720913 IBT720913 ILP720913 IVL720913 JFH720913 JPD720913 JYZ720913 KIV720913 KSR720913 LCN720913 LMJ720913 LWF720913 MGB720913 MPX720913 MZT720913 NJP720913 NTL720913 ODH720913 OND720913 OWZ720913 PGV720913 PQR720913 QAN720913 QKJ720913 QUF720913 REB720913 RNX720913 RXT720913 SHP720913 SRL720913 TBH720913 TLD720913 TUZ720913 UEV720913 UOR720913 UYN720913 VIJ720913 VSF720913 WCB720913 WLX720913 WVT720913 L786449 JH786449 TD786449 ACZ786449 AMV786449 AWR786449 BGN786449 BQJ786449 CAF786449 CKB786449 CTX786449 DDT786449 DNP786449 DXL786449 EHH786449 ERD786449 FAZ786449 FKV786449 FUR786449 GEN786449 GOJ786449 GYF786449 HIB786449 HRX786449 IBT786449 ILP786449 IVL786449 JFH786449 JPD786449 JYZ786449 KIV786449 KSR786449 LCN786449 LMJ786449 LWF786449 MGB786449 MPX786449 MZT786449 NJP786449 NTL786449 ODH786449 OND786449 OWZ786449 PGV786449 PQR786449 QAN786449 QKJ786449 QUF786449 REB786449 RNX786449 RXT786449 SHP786449 SRL786449 TBH786449 TLD786449 TUZ786449 UEV786449 UOR786449 UYN786449 VIJ786449 VSF786449 WCB786449 WLX786449 WVT786449 L851985 JH851985 TD851985 ACZ851985 AMV851985 AWR851985 BGN851985 BQJ851985 CAF851985 CKB851985 CTX851985 DDT851985 DNP851985 DXL851985 EHH851985 ERD851985 FAZ851985 FKV851985 FUR851985 GEN851985 GOJ851985 GYF851985 HIB851985 HRX851985 IBT851985 ILP851985 IVL851985 JFH851985 JPD851985 JYZ851985 KIV851985 KSR851985 LCN851985 LMJ851985 LWF851985 MGB851985 MPX851985 MZT851985 NJP851985 NTL851985 ODH851985 OND851985 OWZ851985 PGV851985 PQR851985 QAN851985 QKJ851985 QUF851985 REB851985 RNX851985 RXT851985 SHP851985 SRL851985 TBH851985 TLD851985 TUZ851985 UEV851985 UOR851985 UYN851985 VIJ851985 VSF851985 WCB851985 WLX851985 WVT851985 L917521 JH917521 TD917521 ACZ917521 AMV917521 AWR917521 BGN917521 BQJ917521 CAF917521 CKB917521 CTX917521 DDT917521 DNP917521 DXL917521 EHH917521 ERD917521 FAZ917521 FKV917521 FUR917521 GEN917521 GOJ917521 GYF917521 HIB917521 HRX917521 IBT917521 ILP917521 IVL917521 JFH917521 JPD917521 JYZ917521 KIV917521 KSR917521 LCN917521 LMJ917521 LWF917521 MGB917521 MPX917521 MZT917521 NJP917521 NTL917521 ODH917521 OND917521 OWZ917521 PGV917521 PQR917521 QAN917521 QKJ917521 QUF917521 REB917521 RNX917521 RXT917521 SHP917521 SRL917521 TBH917521 TLD917521 TUZ917521 UEV917521 UOR917521 UYN917521 VIJ917521 VSF917521 WCB917521 WLX917521 WVT917521 L983057 JH983057 TD983057 ACZ983057 AMV983057 AWR983057 BGN983057 BQJ983057 CAF983057 CKB983057 CTX983057 DDT983057 DNP983057 DXL983057 EHH983057 ERD983057 FAZ983057 FKV983057 FUR983057 GEN983057 GOJ983057 GYF983057 HIB983057 HRX983057 IBT983057 ILP983057 IVL983057 JFH983057 JPD983057 JYZ983057 KIV983057 KSR983057 LCN983057 LMJ983057 LWF983057 MGB983057 MPX983057 MZT983057 NJP983057 NTL983057 ODH983057 OND983057 OWZ983057 PGV983057 PQR983057 QAN983057 QKJ983057 QUF983057 REB983057 RNX983057 RXT983057 SHP983057 SRL983057 TBH983057 TLD983057 TUZ983057 UEV983057 UOR983057 UYN983057 VIJ983057 VSF983057 WCB983057 WLX983057 WVT983057" xr:uid="{F5B05F26-D919-46BC-9085-D91A7E8EF763}">
      <formula1>42370</formula1>
      <formula2>55153</formula2>
    </dataValidation>
    <dataValidation type="list" allowBlank="1" showInputMessage="1" showErrorMessage="1" errorTitle="Špatné označení majetku" error="_x000a_Nutno vybrat dle předvolby!_x000a_SŽDC nebo Ostatní." promptTitle="Výběr dle předvolby:" prompt="_x000a_SŽDC s.o._x000a_Ostatní" sqref="E6 JA6 SW6 ACS6 AMO6 AWK6 BGG6 BQC6 BZY6 CJU6 CTQ6 DDM6 DNI6 DXE6 EHA6 EQW6 FAS6 FKO6 FUK6 GEG6 GOC6 GXY6 HHU6 HRQ6 IBM6 ILI6 IVE6 JFA6 JOW6 JYS6 KIO6 KSK6 LCG6 LMC6 LVY6 MFU6 MPQ6 MZM6 NJI6 NTE6 ODA6 OMW6 OWS6 PGO6 PQK6 QAG6 QKC6 QTY6 RDU6 RNQ6 RXM6 SHI6 SRE6 TBA6 TKW6 TUS6 UEO6 UOK6 UYG6 VIC6 VRY6 WBU6 WLQ6 WVM6 E65551 JA65551 SW65551 ACS65551 AMO65551 AWK65551 BGG65551 BQC65551 BZY65551 CJU65551 CTQ65551 DDM65551 DNI65551 DXE65551 EHA65551 EQW65551 FAS65551 FKO65551 FUK65551 GEG65551 GOC65551 GXY65551 HHU65551 HRQ65551 IBM65551 ILI65551 IVE65551 JFA65551 JOW65551 JYS65551 KIO65551 KSK65551 LCG65551 LMC65551 LVY65551 MFU65551 MPQ65551 MZM65551 NJI65551 NTE65551 ODA65551 OMW65551 OWS65551 PGO65551 PQK65551 QAG65551 QKC65551 QTY65551 RDU65551 RNQ65551 RXM65551 SHI65551 SRE65551 TBA65551 TKW65551 TUS65551 UEO65551 UOK65551 UYG65551 VIC65551 VRY65551 WBU65551 WLQ65551 WVM65551 E131087 JA131087 SW131087 ACS131087 AMO131087 AWK131087 BGG131087 BQC131087 BZY131087 CJU131087 CTQ131087 DDM131087 DNI131087 DXE131087 EHA131087 EQW131087 FAS131087 FKO131087 FUK131087 GEG131087 GOC131087 GXY131087 HHU131087 HRQ131087 IBM131087 ILI131087 IVE131087 JFA131087 JOW131087 JYS131087 KIO131087 KSK131087 LCG131087 LMC131087 LVY131087 MFU131087 MPQ131087 MZM131087 NJI131087 NTE131087 ODA131087 OMW131087 OWS131087 PGO131087 PQK131087 QAG131087 QKC131087 QTY131087 RDU131087 RNQ131087 RXM131087 SHI131087 SRE131087 TBA131087 TKW131087 TUS131087 UEO131087 UOK131087 UYG131087 VIC131087 VRY131087 WBU131087 WLQ131087 WVM131087 E196623 JA196623 SW196623 ACS196623 AMO196623 AWK196623 BGG196623 BQC196623 BZY196623 CJU196623 CTQ196623 DDM196623 DNI196623 DXE196623 EHA196623 EQW196623 FAS196623 FKO196623 FUK196623 GEG196623 GOC196623 GXY196623 HHU196623 HRQ196623 IBM196623 ILI196623 IVE196623 JFA196623 JOW196623 JYS196623 KIO196623 KSK196623 LCG196623 LMC196623 LVY196623 MFU196623 MPQ196623 MZM196623 NJI196623 NTE196623 ODA196623 OMW196623 OWS196623 PGO196623 PQK196623 QAG196623 QKC196623 QTY196623 RDU196623 RNQ196623 RXM196623 SHI196623 SRE196623 TBA196623 TKW196623 TUS196623 UEO196623 UOK196623 UYG196623 VIC196623 VRY196623 WBU196623 WLQ196623 WVM196623 E262159 JA262159 SW262159 ACS262159 AMO262159 AWK262159 BGG262159 BQC262159 BZY262159 CJU262159 CTQ262159 DDM262159 DNI262159 DXE262159 EHA262159 EQW262159 FAS262159 FKO262159 FUK262159 GEG262159 GOC262159 GXY262159 HHU262159 HRQ262159 IBM262159 ILI262159 IVE262159 JFA262159 JOW262159 JYS262159 KIO262159 KSK262159 LCG262159 LMC262159 LVY262159 MFU262159 MPQ262159 MZM262159 NJI262159 NTE262159 ODA262159 OMW262159 OWS262159 PGO262159 PQK262159 QAG262159 QKC262159 QTY262159 RDU262159 RNQ262159 RXM262159 SHI262159 SRE262159 TBA262159 TKW262159 TUS262159 UEO262159 UOK262159 UYG262159 VIC262159 VRY262159 WBU262159 WLQ262159 WVM262159 E327695 JA327695 SW327695 ACS327695 AMO327695 AWK327695 BGG327695 BQC327695 BZY327695 CJU327695 CTQ327695 DDM327695 DNI327695 DXE327695 EHA327695 EQW327695 FAS327695 FKO327695 FUK327695 GEG327695 GOC327695 GXY327695 HHU327695 HRQ327695 IBM327695 ILI327695 IVE327695 JFA327695 JOW327695 JYS327695 KIO327695 KSK327695 LCG327695 LMC327695 LVY327695 MFU327695 MPQ327695 MZM327695 NJI327695 NTE327695 ODA327695 OMW327695 OWS327695 PGO327695 PQK327695 QAG327695 QKC327695 QTY327695 RDU327695 RNQ327695 RXM327695 SHI327695 SRE327695 TBA327695 TKW327695 TUS327695 UEO327695 UOK327695 UYG327695 VIC327695 VRY327695 WBU327695 WLQ327695 WVM327695 E393231 JA393231 SW393231 ACS393231 AMO393231 AWK393231 BGG393231 BQC393231 BZY393231 CJU393231 CTQ393231 DDM393231 DNI393231 DXE393231 EHA393231 EQW393231 FAS393231 FKO393231 FUK393231 GEG393231 GOC393231 GXY393231 HHU393231 HRQ393231 IBM393231 ILI393231 IVE393231 JFA393231 JOW393231 JYS393231 KIO393231 KSK393231 LCG393231 LMC393231 LVY393231 MFU393231 MPQ393231 MZM393231 NJI393231 NTE393231 ODA393231 OMW393231 OWS393231 PGO393231 PQK393231 QAG393231 QKC393231 QTY393231 RDU393231 RNQ393231 RXM393231 SHI393231 SRE393231 TBA393231 TKW393231 TUS393231 UEO393231 UOK393231 UYG393231 VIC393231 VRY393231 WBU393231 WLQ393231 WVM393231 E458767 JA458767 SW458767 ACS458767 AMO458767 AWK458767 BGG458767 BQC458767 BZY458767 CJU458767 CTQ458767 DDM458767 DNI458767 DXE458767 EHA458767 EQW458767 FAS458767 FKO458767 FUK458767 GEG458767 GOC458767 GXY458767 HHU458767 HRQ458767 IBM458767 ILI458767 IVE458767 JFA458767 JOW458767 JYS458767 KIO458767 KSK458767 LCG458767 LMC458767 LVY458767 MFU458767 MPQ458767 MZM458767 NJI458767 NTE458767 ODA458767 OMW458767 OWS458767 PGO458767 PQK458767 QAG458767 QKC458767 QTY458767 RDU458767 RNQ458767 RXM458767 SHI458767 SRE458767 TBA458767 TKW458767 TUS458767 UEO458767 UOK458767 UYG458767 VIC458767 VRY458767 WBU458767 WLQ458767 WVM458767 E524303 JA524303 SW524303 ACS524303 AMO524303 AWK524303 BGG524303 BQC524303 BZY524303 CJU524303 CTQ524303 DDM524303 DNI524303 DXE524303 EHA524303 EQW524303 FAS524303 FKO524303 FUK524303 GEG524303 GOC524303 GXY524303 HHU524303 HRQ524303 IBM524303 ILI524303 IVE524303 JFA524303 JOW524303 JYS524303 KIO524303 KSK524303 LCG524303 LMC524303 LVY524303 MFU524303 MPQ524303 MZM524303 NJI524303 NTE524303 ODA524303 OMW524303 OWS524303 PGO524303 PQK524303 QAG524303 QKC524303 QTY524303 RDU524303 RNQ524303 RXM524303 SHI524303 SRE524303 TBA524303 TKW524303 TUS524303 UEO524303 UOK524303 UYG524303 VIC524303 VRY524303 WBU524303 WLQ524303 WVM524303 E589839 JA589839 SW589839 ACS589839 AMO589839 AWK589839 BGG589839 BQC589839 BZY589839 CJU589839 CTQ589839 DDM589839 DNI589839 DXE589839 EHA589839 EQW589839 FAS589839 FKO589839 FUK589839 GEG589839 GOC589839 GXY589839 HHU589839 HRQ589839 IBM589839 ILI589839 IVE589839 JFA589839 JOW589839 JYS589839 KIO589839 KSK589839 LCG589839 LMC589839 LVY589839 MFU589839 MPQ589839 MZM589839 NJI589839 NTE589839 ODA589839 OMW589839 OWS589839 PGO589839 PQK589839 QAG589839 QKC589839 QTY589839 RDU589839 RNQ589839 RXM589839 SHI589839 SRE589839 TBA589839 TKW589839 TUS589839 UEO589839 UOK589839 UYG589839 VIC589839 VRY589839 WBU589839 WLQ589839 WVM589839 E655375 JA655375 SW655375 ACS655375 AMO655375 AWK655375 BGG655375 BQC655375 BZY655375 CJU655375 CTQ655375 DDM655375 DNI655375 DXE655375 EHA655375 EQW655375 FAS655375 FKO655375 FUK655375 GEG655375 GOC655375 GXY655375 HHU655375 HRQ655375 IBM655375 ILI655375 IVE655375 JFA655375 JOW655375 JYS655375 KIO655375 KSK655375 LCG655375 LMC655375 LVY655375 MFU655375 MPQ655375 MZM655375 NJI655375 NTE655375 ODA655375 OMW655375 OWS655375 PGO655375 PQK655375 QAG655375 QKC655375 QTY655375 RDU655375 RNQ655375 RXM655375 SHI655375 SRE655375 TBA655375 TKW655375 TUS655375 UEO655375 UOK655375 UYG655375 VIC655375 VRY655375 WBU655375 WLQ655375 WVM655375 E720911 JA720911 SW720911 ACS720911 AMO720911 AWK720911 BGG720911 BQC720911 BZY720911 CJU720911 CTQ720911 DDM720911 DNI720911 DXE720911 EHA720911 EQW720911 FAS720911 FKO720911 FUK720911 GEG720911 GOC720911 GXY720911 HHU720911 HRQ720911 IBM720911 ILI720911 IVE720911 JFA720911 JOW720911 JYS720911 KIO720911 KSK720911 LCG720911 LMC720911 LVY720911 MFU720911 MPQ720911 MZM720911 NJI720911 NTE720911 ODA720911 OMW720911 OWS720911 PGO720911 PQK720911 QAG720911 QKC720911 QTY720911 RDU720911 RNQ720911 RXM720911 SHI720911 SRE720911 TBA720911 TKW720911 TUS720911 UEO720911 UOK720911 UYG720911 VIC720911 VRY720911 WBU720911 WLQ720911 WVM720911 E786447 JA786447 SW786447 ACS786447 AMO786447 AWK786447 BGG786447 BQC786447 BZY786447 CJU786447 CTQ786447 DDM786447 DNI786447 DXE786447 EHA786447 EQW786447 FAS786447 FKO786447 FUK786447 GEG786447 GOC786447 GXY786447 HHU786447 HRQ786447 IBM786447 ILI786447 IVE786447 JFA786447 JOW786447 JYS786447 KIO786447 KSK786447 LCG786447 LMC786447 LVY786447 MFU786447 MPQ786447 MZM786447 NJI786447 NTE786447 ODA786447 OMW786447 OWS786447 PGO786447 PQK786447 QAG786447 QKC786447 QTY786447 RDU786447 RNQ786447 RXM786447 SHI786447 SRE786447 TBA786447 TKW786447 TUS786447 UEO786447 UOK786447 UYG786447 VIC786447 VRY786447 WBU786447 WLQ786447 WVM786447 E851983 JA851983 SW851983 ACS851983 AMO851983 AWK851983 BGG851983 BQC851983 BZY851983 CJU851983 CTQ851983 DDM851983 DNI851983 DXE851983 EHA851983 EQW851983 FAS851983 FKO851983 FUK851983 GEG851983 GOC851983 GXY851983 HHU851983 HRQ851983 IBM851983 ILI851983 IVE851983 JFA851983 JOW851983 JYS851983 KIO851983 KSK851983 LCG851983 LMC851983 LVY851983 MFU851983 MPQ851983 MZM851983 NJI851983 NTE851983 ODA851983 OMW851983 OWS851983 PGO851983 PQK851983 QAG851983 QKC851983 QTY851983 RDU851983 RNQ851983 RXM851983 SHI851983 SRE851983 TBA851983 TKW851983 TUS851983 UEO851983 UOK851983 UYG851983 VIC851983 VRY851983 WBU851983 WLQ851983 WVM851983 E917519 JA917519 SW917519 ACS917519 AMO917519 AWK917519 BGG917519 BQC917519 BZY917519 CJU917519 CTQ917519 DDM917519 DNI917519 DXE917519 EHA917519 EQW917519 FAS917519 FKO917519 FUK917519 GEG917519 GOC917519 GXY917519 HHU917519 HRQ917519 IBM917519 ILI917519 IVE917519 JFA917519 JOW917519 JYS917519 KIO917519 KSK917519 LCG917519 LMC917519 LVY917519 MFU917519 MPQ917519 MZM917519 NJI917519 NTE917519 ODA917519 OMW917519 OWS917519 PGO917519 PQK917519 QAG917519 QKC917519 QTY917519 RDU917519 RNQ917519 RXM917519 SHI917519 SRE917519 TBA917519 TKW917519 TUS917519 UEO917519 UOK917519 UYG917519 VIC917519 VRY917519 WBU917519 WLQ917519 WVM917519 E983055 JA983055 SW983055 ACS983055 AMO983055 AWK983055 BGG983055 BQC983055 BZY983055 CJU983055 CTQ983055 DDM983055 DNI983055 DXE983055 EHA983055 EQW983055 FAS983055 FKO983055 FUK983055 GEG983055 GOC983055 GXY983055 HHU983055 HRQ983055 IBM983055 ILI983055 IVE983055 JFA983055 JOW983055 JYS983055 KIO983055 KSK983055 LCG983055 LMC983055 LVY983055 MFU983055 MPQ983055 MZM983055 NJI983055 NTE983055 ODA983055 OMW983055 OWS983055 PGO983055 PQK983055 QAG983055 QKC983055 QTY983055 RDU983055 RNQ983055 RXM983055 SHI983055 SRE983055 TBA983055 TKW983055 TUS983055 UEO983055 UOK983055 UYG983055 VIC983055 VRY983055 WBU983055 WLQ983055 WVM983055" xr:uid="{D94C7720-559C-4579-A7EC-31496E09C189}">
      <formula1>"SŽDC s.o., Ostatní"</formula1>
    </dataValidation>
  </dataValidations>
  <pageMargins left="0.7" right="0.7" top="0.78740157499999996" bottom="0.78740157499999996" header="0.3" footer="0.3"/>
  <pageSetup paperSize="9"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3</vt:i4>
      </vt:variant>
    </vt:vector>
  </HeadingPairs>
  <TitlesOfParts>
    <vt:vector size="3" baseType="lpstr">
      <vt:lpstr>Rekapitulace ceny</vt:lpstr>
      <vt:lpstr>Požadavky na výkon a fukci P+R</vt:lpstr>
      <vt:lpstr>Všeobecný objekt</vt:lpstr>
    </vt:vector>
  </TitlesOfParts>
  <Company>Správa železnic, státní organizace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Salavová Mariana, Ing.</dc:creator>
  <cp:lastModifiedBy>Šedová Jana, Ing.</cp:lastModifiedBy>
  <dcterms:created xsi:type="dcterms:W3CDTF">2022-06-07T08:27:08Z</dcterms:created>
  <dcterms:modified xsi:type="dcterms:W3CDTF">2024-11-20T05:59:49Z</dcterms:modified>
</cp:coreProperties>
</file>